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ИЙ\Цены\ЦЕНЫ (д_публикации на сайт)\ПУ_СВНЦ_2019\на сайт\"/>
    </mc:Choice>
  </mc:AlternateContent>
  <bookViews>
    <workbookView xWindow="240" yWindow="750" windowWidth="24780" windowHeight="11430" tabRatio="841" firstSheet="1" activeTab="3"/>
  </bookViews>
  <sheets>
    <sheet name="Рег_сотав" sheetId="9" state="hidden" r:id="rId1"/>
    <sheet name="ПУСВНЦ (до 670 кВт)" sheetId="32" r:id="rId2"/>
    <sheet name="ПУСВНЦ (от 670 до 10 МВт)" sheetId="33" r:id="rId3"/>
    <sheet name="ПУСВНЦ (не менее 10 МВт)" sheetId="34" r:id="rId4"/>
  </sheets>
  <definedNames>
    <definedName name="ИУ_04">#REF!</definedName>
    <definedName name="ИУ_апрель">#REF!</definedName>
    <definedName name="_xlnm.Print_Area" localSheetId="1">'ПУСВНЦ (до 670 кВт)'!$A$1:$Y$805</definedName>
    <definedName name="_xlnm.Print_Area" localSheetId="3">'ПУСВНЦ (не менее 10 МВт)'!$A$1:$Y$805</definedName>
    <definedName name="_xlnm.Print_Area" localSheetId="2">'ПУСВНЦ (от 670 до 10 МВт)'!$A$1:$Y$805</definedName>
    <definedName name="С5">#REF!</definedName>
    <definedName name="Сб_над">#REF!</definedName>
    <definedName name="СБ_над_1">#REF!</definedName>
    <definedName name="СБ_над_2">#REF!</definedName>
    <definedName name="СБ_над_3">#REF!</definedName>
    <definedName name="СБ_над_4">#REF!</definedName>
    <definedName name="Тр_ВН">#REF!</definedName>
    <definedName name="Тр_ГН">#REF!</definedName>
    <definedName name="ТР_мощ_ВН">#REF!</definedName>
    <definedName name="ТР_мощ_НН">#REF!</definedName>
    <definedName name="ТР_мощ_СН1">#REF!</definedName>
    <definedName name="ТР_мощ_СН2">#REF!</definedName>
    <definedName name="ТР_НН">#REF!</definedName>
    <definedName name="ТР_СН1">#REF!</definedName>
    <definedName name="ТР_СН2">#REF!</definedName>
    <definedName name="ТР_ээ_ВН">#REF!</definedName>
    <definedName name="ТР_ээ_НН">#REF!</definedName>
    <definedName name="ТР_ээ_СН1">#REF!</definedName>
    <definedName name="ТР_ээ_СН2">#REF!</definedName>
  </definedNames>
  <calcPr calcId="162913"/>
</workbook>
</file>

<file path=xl/calcChain.xml><?xml version="1.0" encoding="utf-8"?>
<calcChain xmlns="http://schemas.openxmlformats.org/spreadsheetml/2006/main">
  <c r="D23" i="9" l="1"/>
  <c r="A4" i="9" l="1"/>
  <c r="G28" i="9" l="1"/>
  <c r="F28" i="9"/>
  <c r="E28" i="9"/>
  <c r="D28" i="9"/>
  <c r="G15" i="9"/>
  <c r="F15" i="9"/>
  <c r="E15" i="9"/>
  <c r="D15" i="9"/>
  <c r="G13" i="9"/>
  <c r="F13" i="9"/>
  <c r="E13" i="9"/>
  <c r="D13" i="9"/>
  <c r="D12" i="9" s="1"/>
  <c r="G8" i="9"/>
  <c r="F8" i="9"/>
  <c r="E8" i="9"/>
  <c r="D8" i="9"/>
  <c r="D22" i="9" l="1"/>
  <c r="F35" i="9"/>
  <c r="E10" i="9"/>
  <c r="G10" i="9"/>
  <c r="E17" i="9"/>
  <c r="G17" i="9"/>
  <c r="E30" i="9"/>
  <c r="G30" i="9"/>
  <c r="E35" i="9"/>
  <c r="G35" i="9"/>
  <c r="D10" i="9"/>
  <c r="F10" i="9"/>
  <c r="D17" i="9"/>
  <c r="F17" i="9"/>
  <c r="D24" i="9"/>
  <c r="D30" i="9"/>
  <c r="D27" i="9" s="1"/>
  <c r="F30" i="9"/>
  <c r="D35" i="9"/>
  <c r="D7" i="9"/>
  <c r="G32" i="9" l="1"/>
  <c r="F32" i="9"/>
  <c r="E32" i="9"/>
  <c r="D32" i="9"/>
  <c r="G27" i="9"/>
  <c r="F27" i="9"/>
  <c r="E27" i="9"/>
  <c r="D21" i="9"/>
  <c r="G14" i="9"/>
  <c r="F14" i="9"/>
  <c r="E14" i="9"/>
  <c r="D14" i="9"/>
  <c r="G12" i="9"/>
  <c r="F12" i="9"/>
  <c r="E12" i="9"/>
  <c r="G7" i="9"/>
  <c r="F7" i="9"/>
  <c r="E7" i="9"/>
</calcChain>
</file>

<file path=xl/sharedStrings.xml><?xml version="1.0" encoding="utf-8"?>
<sst xmlns="http://schemas.openxmlformats.org/spreadsheetml/2006/main" count="1986" uniqueCount="154">
  <si>
    <t>№ п/п</t>
  </si>
  <si>
    <t>вид оплаты</t>
  </si>
  <si>
    <t>ед.измерения</t>
  </si>
  <si>
    <t>ВН</t>
  </si>
  <si>
    <t>СН1</t>
  </si>
  <si>
    <t>СН2</t>
  </si>
  <si>
    <t>НН</t>
  </si>
  <si>
    <t>Одноставочный</t>
  </si>
  <si>
    <t>котловой тариф</t>
  </si>
  <si>
    <t>сб.надбавка</t>
  </si>
  <si>
    <t>ИНЫЕ УСЛУГИ</t>
  </si>
  <si>
    <t>Двухставочный</t>
  </si>
  <si>
    <t>Ставка за мощность</t>
  </si>
  <si>
    <t>2.1.1</t>
  </si>
  <si>
    <t>Ставка за электрику</t>
  </si>
  <si>
    <t>2.2.1.</t>
  </si>
  <si>
    <t>2.2.2.</t>
  </si>
  <si>
    <t>2.2.3.</t>
  </si>
  <si>
    <t>Тариф на услуги ГН</t>
  </si>
  <si>
    <t>Одноставочный для ОБОРОН</t>
  </si>
  <si>
    <t>для ОБОРОН дог.купл-прод</t>
  </si>
  <si>
    <t>Предельные уровни нерегулируемых цен на электрическую энергию (мощность) (далее - нерегулируемые цены),</t>
  </si>
  <si>
    <t>(наименование гарантирующего поставщика)</t>
  </si>
  <si>
    <t>(месяц и год)</t>
  </si>
  <si>
    <t>I. Первая ценовая категория</t>
  </si>
  <si>
    <t>(для объемов покупки электрической энергии (мощности), учет которых осуществляется в целом за расчетный период)</t>
  </si>
  <si>
    <t>Уровень напряжения</t>
  </si>
  <si>
    <t>СН I</t>
  </si>
  <si>
    <t>СН 2</t>
  </si>
  <si>
    <t xml:space="preserve">2. Средневзвешенная  нерегулируемая  цена  на  электрическую  энергию (мощность),  используемая для расчета предельного уровня нерегулируемых цен для первой ценовой категории, рублей/МВт•ч без НДС 
</t>
  </si>
  <si>
    <t xml:space="preserve">3. Составляющие   расчета  средневзвешенной  нерегулируемой  цены  на электрическую  энергию  (мощность),  используемой  для  расчета предельного уровня нерегулируемых цен для первой ценовой категории:
</t>
  </si>
  <si>
    <t xml:space="preserve">а) средневзвешенная  нерегулируемая  цена   на  электрическую  энергию  на оптовом рынке, рублей/МВт•ч 
</t>
  </si>
  <si>
    <t xml:space="preserve">б) средневзвешенная  нерегулируемая цена на  мощность  на  оптовом  рынке, рублей/МВт </t>
  </si>
  <si>
    <t>в) коэффициент    оплаты    мощности    потребителями    (покупателями), осуществляющими расчеты по первой ценовой категории, 1/час</t>
  </si>
  <si>
    <t>г) объем фактического пикового  потребления  гарантирующего  поставщика  на оптовом рынке, МВт</t>
  </si>
  <si>
    <t>д) величина  мощности,   соответствующей   покупке  электрической  энергии гарантирующим поставщиком у производителей электрической энергии (мощности) на розничных рынках, МВт</t>
  </si>
  <si>
    <t xml:space="preserve">е) сумма   величин   мощности,    оплачиваемой    на    розничном   рынке потребителями  (покупателями),  осуществляющими  расчеты по второй - шестой ценовым категориям, МВт </t>
  </si>
  <si>
    <t>в том числе:</t>
  </si>
  <si>
    <t>по второй ценовой категории, МВт</t>
  </si>
  <si>
    <t>по третьей ценовой категории, МВт</t>
  </si>
  <si>
    <t>по четвертой ценовой категории, МВт</t>
  </si>
  <si>
    <t>по пятой ценовой категории, МВт</t>
  </si>
  <si>
    <t>по шестой ценовой категории, МВт</t>
  </si>
  <si>
    <t>ж)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</si>
  <si>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МВт•ч</t>
  </si>
  <si>
    <t xml:space="preserve">для трех зон суток, МВт•ч </t>
  </si>
  <si>
    <t>по ночной зоне суток, МВт•ч</t>
  </si>
  <si>
    <t>по полупиковой зоне суток, МВт•ч</t>
  </si>
  <si>
    <t>по пиковой зоне суток, МВт•ч</t>
  </si>
  <si>
    <t>для двух зон суток, МВт•ч</t>
  </si>
  <si>
    <t>и) фактический  объем   потребления  электрической  энергии  гарантирующим поставщиком на оптовом рынке, МВт•ч</t>
  </si>
  <si>
    <t>к) объем  покупки  электрической   энергии   гарантирующим  поставщиком  у производителей  электрической энергии (мощности) на розничных рынках, МВт•ч</t>
  </si>
  <si>
    <t>л)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МВт•ч</t>
  </si>
  <si>
    <t xml:space="preserve">м) объем потребления электрической энергии населением  и  приравненными   к нему категориями потребителей, МВт•ч 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</si>
  <si>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рублей/МВт•ч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</si>
  <si>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</si>
  <si>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</si>
  <si>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1. Предельный уровень нерегулируемых цен для трех зон суток, рублей/МВт•ч без НДС</t>
  </si>
  <si>
    <t>Зоны суток</t>
  </si>
  <si>
    <t>Ночь</t>
  </si>
  <si>
    <t>Полупик</t>
  </si>
  <si>
    <t>Пик</t>
  </si>
  <si>
    <t>2. Предельный уровень нерегулируемых цен для двух зон суток, рублей/МВт•ч без НДС</t>
  </si>
  <si>
    <t>День</t>
  </si>
  <si>
    <t>III. Третья ценовая категория</t>
  </si>
  <si>
    <t>(для объемов покупки электрической энергии (мощности), в отношении которых за расчетный период осуществляется почасовой учет,</t>
  </si>
  <si>
    <t>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</si>
  <si>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рублей/МВт·ч без НДС</t>
  </si>
  <si>
    <t>Ставка для фактических почасовых объемов покупки электрической энергии, отпущенных на уровне напряжения ВН
(рублей/МВт·ч без НДС)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</si>
  <si>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</si>
  <si>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</si>
  <si>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</si>
  <si>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</si>
  <si>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</si>
  <si>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</si>
  <si>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</si>
  <si>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</si>
  <si>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</si>
  <si>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</si>
  <si>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</si>
  <si>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</si>
  <si>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</si>
  <si>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</si>
  <si>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</si>
  <si>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</si>
  <si>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</si>
  <si>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</si>
  <si>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</si>
  <si>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</si>
  <si>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</si>
  <si>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</si>
  <si>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</si>
  <si>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</si>
  <si>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</si>
  <si>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Ставка для фактических почасовых объемов покупки электрической энергии, отпущенных на уровне напряжения CH I
(рублей/МВт·ч без НДС)</t>
  </si>
  <si>
    <t>Ставка для фактических почасовых объемов покупки электрической энергии, отпущенных на уровне напряжения CH II
(рублей/МВт·ч без НДС)</t>
  </si>
  <si>
    <t>Ставка для фактических почасовых объемов покупки электрической энергии, отпущенных на уровне напряжения НН
(рублей/МВт·ч без НДС)</t>
  </si>
  <si>
    <t xml:space="preserve">2. Ставка  за  мощность,  приобретаемую  потребителем  (покупателем), предельного   уровня   нерегулируемых  цен,  рублей/МВт  в  месяц  без  НДС
</t>
  </si>
  <si>
    <t>IV. Четвертая ценовая категория</t>
  </si>
  <si>
    <t xml:space="preserve">(для объемов покупки электрической энергии (мощности),в отношении которых за расчетный период осуществляется почасовой учет, но не осуществляется почасовое планирование, </t>
  </si>
  <si>
    <t>а стоимость услуг по передаче электрической энергии  определяется по тарифу на услуги по передаче электрической энергии в двухставочном выражении)</t>
  </si>
  <si>
    <t>1. Ставка за электрическую энергию предельного уровня нерегулируемой цены,  рублей/МВт•ч без НДС</t>
  </si>
  <si>
    <t>Ставка для фактических почасовых объемов покупки электрической энергии, отпущенных на уровне напряжения  ВН
(рублей/МВт·ч без НДС)</t>
  </si>
  <si>
    <t>Ставка для фактических почасовых объемов покупки электрической энергии, отпущенных на уровне напряжения  CH I
(рублей/МВт·ч без НДС)</t>
  </si>
  <si>
    <t>Ставка для фактических почасовых объемов покупки электрической энергии, отпущенных на уровне напряжения  CH II
(рублей/МВт·ч без НДС)</t>
  </si>
  <si>
    <t>Ставка для фактических почасовых объемов покупки электрической энергии, отпущенных на уровне напряжения   НН
(рублей/МВт·ч без НДС)</t>
  </si>
  <si>
    <t>3. Дифференцированная по уровням напряжения ставка тарифа на услуги по передаче   электрической   энергии   за   содержание   электрических  сетей предельного уровня нерегулируемых цен, рублей/МВт в месяц без НДС</t>
  </si>
  <si>
    <t>CH II</t>
  </si>
  <si>
    <t xml:space="preserve">Ставка тарифа на услуги по передаче электрической энергии за содержание электрических сетей                 
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</si>
  <si>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</si>
  <si>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</t>
  </si>
  <si>
    <t>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</si>
  <si>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1. Ставка за электрическую энергию предельного уровня нерегулируемых цен, рублей/МВт•ч без НДС  </t>
  </si>
  <si>
    <t>Ставка для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</si>
  <si>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>Ставка для превышения планового почасового объема покупки электрической энергии над соответствующим фактическим почасовым объемом (рублей/МВт·ч без НДС)</t>
  </si>
  <si>
    <t>Величина ставки</t>
  </si>
  <si>
    <t>Ставка для суммы плановых почасовых объемов покупки электрической энергии за расчетный период, рублей/МВт•ч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</si>
  <si>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рублей/МВт•ч без НДС</t>
  </si>
  <si>
    <t>2. Ставка  за  мощность,  приобретаемую  потребителем  (покупателем), предельного   уровня   нерегулируемых  цен,  рублей/МВт  в  месяц  без  НДС</t>
  </si>
  <si>
    <t>VI. Шестая ценовая категория</t>
  </si>
  <si>
    <t>(для объемов покупки электрической энергии (мощности), в отношении которых за  расчетный период осуществляются почасовое</t>
  </si>
  <si>
    <t>планирование и учет, а стоимость услуг по передаче электрической энергии определяется по тарифу на услуги по передачи электрической энергии  в двухставочном выражении)</t>
  </si>
  <si>
    <t xml:space="preserve"> </t>
  </si>
  <si>
    <t>Ставка для фактических почасовых объемов покупки электрической энергии, отпущенных на уровне напряжения ВН (рублей/МВт·ч без НДС)</t>
  </si>
  <si>
    <t>Ставка для превышения фактического почасового объема покупки электрической энергии над соответствующим плановым почасовым объемом(рублей/МВт·ч без НДС)</t>
  </si>
  <si>
    <t>Ставка для суммы плановых 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</si>
  <si>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</si>
  <si>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руб./МВтч</t>
  </si>
  <si>
    <t>по второй ценовой категории, МВт•ч</t>
  </si>
  <si>
    <t>по третьей ценовой категории, МВт•ч</t>
  </si>
  <si>
    <t>по четвертой ценовой категории, МВт•ч</t>
  </si>
  <si>
    <t>по пятой ценовой категории, МВт•ч</t>
  </si>
  <si>
    <t>по шестой ценовой категории, МВт•ч</t>
  </si>
  <si>
    <t>Расчет размера платы за регулируемые услуги</t>
  </si>
  <si>
    <t>до 150 кВт</t>
  </si>
  <si>
    <t>от 670 до 10 МВт</t>
  </si>
  <si>
    <t>не менее 10 МВт</t>
  </si>
  <si>
    <t>Тарифная группа "прочие потребители"</t>
  </si>
  <si>
    <t xml:space="preserve">плата за регулиреумые услуги </t>
  </si>
  <si>
    <t>ГН</t>
  </si>
  <si>
    <t>1. Предельный уровень нерегулируемых цен,  (рублей/МВт·ч без НДС)</t>
  </si>
  <si>
    <t>почасовые, %</t>
  </si>
  <si>
    <t>%</t>
  </si>
  <si>
    <t xml:space="preserve">поставляемую потребителям (покупателям)  для группы "прочие потребители" </t>
  </si>
  <si>
    <t>по подгруппе "потребители с максимальной мощностью энергопринимающих устройств от 670 до 10 МВт"</t>
  </si>
  <si>
    <t>по подгруппе "потребители с максимальной мощностью энергопринимающих устройств не менее 10 МВт"</t>
  </si>
  <si>
    <t>ПАО "Томскэнергосбыт"</t>
  </si>
  <si>
    <t>о) причины изменения средневзвешенной нерегулируемой цены на электрическую энергию (мощность), связанного с учетом данных, относящихся к предыдущим расчетным периодам (при наличии такого изменения):</t>
  </si>
  <si>
    <t xml:space="preserve">о) причины изменения средневзвешенной нерегулируемой цены на электрическую энергию (мощность), связанного с учетом данных, относящихся к предыдущим расчетным периодам (при наличии такого изменения): </t>
  </si>
  <si>
    <t>по подгруппе"потребители с максимальной мощностью энергопринимающих устройств до 670 кВт"</t>
  </si>
  <si>
    <t>до 670 кВт</t>
  </si>
  <si>
    <t>в августе 2019</t>
  </si>
  <si>
    <t>681,58</t>
  </si>
  <si>
    <t>662460,65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</si>
</sst>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0.00000"/>
    <numFmt numFmtId="167" formatCode="0.000"/>
    <numFmt numFmtId="168" formatCode="_-* #,##0.000_р_._-;\-* #,##0.000_р_._-;_-* &quot;-&quot;??_р_._-;_-@_-"/>
    <numFmt numFmtId="169" formatCode="&quot;$&quot;#,##0_);[Red]\(&quot;$&quot;#,##0\)"/>
    <numFmt numFmtId="170" formatCode="General_)"/>
    <numFmt numFmtId="171" formatCode="0.00000000000"/>
  </numFmts>
  <fonts count="3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  <font>
      <sz val="1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2" fillId="3" borderId="2" applyNumberFormat="0" applyFont="0" applyAlignment="0" applyProtection="0"/>
    <xf numFmtId="0" fontId="1" fillId="0" borderId="0"/>
    <xf numFmtId="165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0" fontId="8" fillId="0" borderId="32" applyNumberFormat="0" applyFill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0" applyNumberFormat="0" applyFill="0" applyBorder="0" applyAlignment="0" applyProtection="0"/>
    <xf numFmtId="0" fontId="1" fillId="3" borderId="2" applyNumberFormat="0" applyFont="0" applyAlignment="0" applyProtection="0"/>
    <xf numFmtId="165" fontId="2" fillId="0" borderId="0" applyFont="0" applyFill="0" applyBorder="0" applyAlignment="0" applyProtection="0"/>
    <xf numFmtId="0" fontId="12" fillId="7" borderId="0" applyNumberFormat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13" fillId="8" borderId="0" applyNumberFormat="0" applyBorder="0" applyAlignment="0" applyProtection="0"/>
    <xf numFmtId="0" fontId="14" fillId="0" borderId="33" applyNumberFormat="0" applyFill="0" applyAlignment="0" applyProtection="0"/>
    <xf numFmtId="0" fontId="15" fillId="9" borderId="3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4" fillId="0" borderId="33" applyNumberFormat="0" applyFill="0" applyAlignment="0" applyProtection="0"/>
    <xf numFmtId="0" fontId="15" fillId="9" borderId="34" applyNumberFormat="0" applyAlignment="0" applyProtection="0"/>
    <xf numFmtId="0" fontId="16" fillId="0" borderId="0" applyNumberFormat="0" applyFill="0" applyBorder="0" applyAlignment="0" applyProtection="0"/>
    <xf numFmtId="0" fontId="2" fillId="0" borderId="0"/>
    <xf numFmtId="169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>
      <alignment horizontal="left"/>
    </xf>
    <xf numFmtId="170" fontId="23" fillId="0" borderId="35">
      <protection locked="0"/>
    </xf>
    <xf numFmtId="0" fontId="24" fillId="0" borderId="0" applyBorder="0">
      <alignment horizontal="center" vertical="center" wrapText="1"/>
    </xf>
    <xf numFmtId="0" fontId="25" fillId="0" borderId="11" applyBorder="0">
      <alignment horizontal="center" vertical="center" wrapText="1"/>
    </xf>
    <xf numFmtId="170" fontId="26" fillId="10" borderId="35"/>
    <xf numFmtId="4" fontId="27" fillId="11" borderId="1" applyBorder="0">
      <alignment horizontal="right"/>
    </xf>
    <xf numFmtId="0" fontId="28" fillId="2" borderId="0" applyFill="0">
      <alignment wrapText="1"/>
    </xf>
    <xf numFmtId="0" fontId="29" fillId="0" borderId="0">
      <alignment horizontal="center" vertical="top" wrapText="1"/>
    </xf>
    <xf numFmtId="0" fontId="30" fillId="0" borderId="0">
      <alignment horizontal="center" vertical="center" wrapText="1"/>
    </xf>
    <xf numFmtId="0" fontId="2" fillId="0" borderId="0"/>
    <xf numFmtId="0" fontId="1" fillId="0" borderId="0"/>
    <xf numFmtId="0" fontId="31" fillId="0" borderId="0"/>
    <xf numFmtId="49" fontId="28" fillId="0" borderId="0">
      <alignment horizontal="center"/>
    </xf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7" fillId="2" borderId="0" applyFont="0" applyBorder="0">
      <alignment horizontal="right"/>
    </xf>
    <xf numFmtId="4" fontId="27" fillId="2" borderId="36" applyBorder="0">
      <alignment horizontal="right"/>
    </xf>
    <xf numFmtId="4" fontId="27" fillId="12" borderId="37" applyBorder="0">
      <alignment horizontal="right"/>
    </xf>
    <xf numFmtId="0" fontId="1" fillId="0" borderId="0"/>
    <xf numFmtId="0" fontId="20" fillId="0" borderId="0"/>
  </cellStyleXfs>
  <cellXfs count="150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4" fillId="4" borderId="9" xfId="0" applyFont="1" applyFill="1" applyBorder="1"/>
    <xf numFmtId="0" fontId="4" fillId="0" borderId="11" xfId="0" applyFont="1" applyBorder="1"/>
    <xf numFmtId="0" fontId="6" fillId="0" borderId="12" xfId="0" applyFont="1" applyBorder="1" applyAlignment="1">
      <alignment horizontal="right"/>
    </xf>
    <xf numFmtId="0" fontId="0" fillId="0" borderId="13" xfId="0" applyBorder="1"/>
    <xf numFmtId="0" fontId="4" fillId="0" borderId="16" xfId="0" applyFont="1" applyBorder="1"/>
    <xf numFmtId="0" fontId="6" fillId="0" borderId="0" xfId="0" applyFont="1" applyBorder="1" applyAlignment="1">
      <alignment horizontal="right"/>
    </xf>
    <xf numFmtId="0" fontId="0" fillId="0" borderId="17" xfId="0" applyBorder="1"/>
    <xf numFmtId="0" fontId="4" fillId="0" borderId="20" xfId="0" applyFont="1" applyBorder="1"/>
    <xf numFmtId="0" fontId="6" fillId="0" borderId="21" xfId="0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166" fontId="0" fillId="0" borderId="1" xfId="0" applyNumberFormat="1" applyBorder="1" applyAlignment="1">
      <alignment horizontal="center" wrapText="1"/>
    </xf>
    <xf numFmtId="166" fontId="0" fillId="0" borderId="25" xfId="0" applyNumberFormat="1" applyBorder="1" applyAlignment="1">
      <alignment horizontal="center" wrapText="1"/>
    </xf>
    <xf numFmtId="0" fontId="4" fillId="4" borderId="1" xfId="0" applyFont="1" applyFill="1" applyBorder="1"/>
    <xf numFmtId="49" fontId="0" fillId="0" borderId="5" xfId="0" applyNumberFormat="1" applyBorder="1" applyAlignment="1">
      <alignment horizontal="right"/>
    </xf>
    <xf numFmtId="0" fontId="0" fillId="0" borderId="5" xfId="0" applyBorder="1"/>
    <xf numFmtId="14" fontId="4" fillId="0" borderId="11" xfId="0" applyNumberFormat="1" applyFont="1" applyBorder="1" applyAlignment="1">
      <alignment horizontal="right"/>
    </xf>
    <xf numFmtId="14" fontId="4" fillId="0" borderId="16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66" fontId="0" fillId="0" borderId="0" xfId="0" applyNumberFormat="1"/>
    <xf numFmtId="165" fontId="6" fillId="0" borderId="12" xfId="4" applyFont="1" applyBorder="1"/>
    <xf numFmtId="165" fontId="6" fillId="0" borderId="15" xfId="4" applyFont="1" applyBorder="1"/>
    <xf numFmtId="165" fontId="6" fillId="0" borderId="0" xfId="4" applyFont="1" applyBorder="1"/>
    <xf numFmtId="165" fontId="6" fillId="0" borderId="19" xfId="4" applyFont="1" applyBorder="1"/>
    <xf numFmtId="166" fontId="0" fillId="0" borderId="0" xfId="0" applyNumberFormat="1" applyFill="1" applyBorder="1"/>
    <xf numFmtId="165" fontId="0" fillId="0" borderId="0" xfId="4" applyFont="1" applyFill="1" applyBorder="1"/>
    <xf numFmtId="165" fontId="6" fillId="0" borderId="18" xfId="4" applyFont="1" applyBorder="1"/>
    <xf numFmtId="165" fontId="6" fillId="0" borderId="14" xfId="4" applyFont="1" applyBorder="1"/>
    <xf numFmtId="0" fontId="0" fillId="0" borderId="0" xfId="0" applyAlignment="1">
      <alignment horizontal="right"/>
    </xf>
    <xf numFmtId="0" fontId="0" fillId="0" borderId="22" xfId="0" applyFont="1" applyFill="1" applyBorder="1"/>
    <xf numFmtId="165" fontId="4" fillId="4" borderId="9" xfId="4" applyFont="1" applyFill="1" applyBorder="1"/>
    <xf numFmtId="165" fontId="4" fillId="4" borderId="10" xfId="4" applyFont="1" applyFill="1" applyBorder="1"/>
    <xf numFmtId="165" fontId="6" fillId="0" borderId="23" xfId="4" applyFont="1" applyFill="1" applyBorder="1"/>
    <xf numFmtId="165" fontId="6" fillId="0" borderId="21" xfId="4" applyFont="1" applyFill="1" applyBorder="1"/>
    <xf numFmtId="165" fontId="6" fillId="0" borderId="24" xfId="4" applyFont="1" applyFill="1" applyBorder="1"/>
    <xf numFmtId="165" fontId="0" fillId="0" borderId="1" xfId="4" applyFont="1" applyBorder="1" applyAlignment="1">
      <alignment horizontal="center" wrapText="1"/>
    </xf>
    <xf numFmtId="165" fontId="0" fillId="0" borderId="25" xfId="4" applyFont="1" applyBorder="1" applyAlignment="1">
      <alignment horizontal="center" wrapText="1"/>
    </xf>
    <xf numFmtId="165" fontId="4" fillId="4" borderId="1" xfId="4" applyFont="1" applyFill="1" applyBorder="1"/>
    <xf numFmtId="165" fontId="4" fillId="4" borderId="25" xfId="4" applyFont="1" applyFill="1" applyBorder="1"/>
    <xf numFmtId="165" fontId="0" fillId="0" borderId="5" xfId="4" applyFont="1" applyBorder="1"/>
    <xf numFmtId="165" fontId="0" fillId="0" borderId="6" xfId="4" applyFont="1" applyBorder="1"/>
    <xf numFmtId="0" fontId="4" fillId="0" borderId="0" xfId="0" applyFont="1"/>
    <xf numFmtId="0" fontId="33" fillId="0" borderId="0" xfId="0" applyFont="1" applyFill="1"/>
    <xf numFmtId="0" fontId="34" fillId="0" borderId="0" xfId="0" applyFont="1"/>
    <xf numFmtId="0" fontId="3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8" fillId="0" borderId="0" xfId="0" applyFont="1" applyFill="1"/>
    <xf numFmtId="0" fontId="33" fillId="0" borderId="27" xfId="0" applyFont="1" applyFill="1" applyBorder="1" applyAlignment="1"/>
    <xf numFmtId="2" fontId="33" fillId="0" borderId="27" xfId="0" applyNumberFormat="1" applyFont="1" applyFill="1" applyBorder="1" applyAlignment="1">
      <alignment horizontal="center" vertical="center"/>
    </xf>
    <xf numFmtId="2" fontId="33" fillId="0" borderId="27" xfId="0" applyNumberFormat="1" applyFont="1" applyFill="1" applyBorder="1" applyAlignment="1"/>
    <xf numFmtId="2" fontId="33" fillId="0" borderId="4" xfId="0" applyNumberFormat="1" applyFont="1" applyFill="1" applyBorder="1" applyAlignment="1"/>
    <xf numFmtId="0" fontId="33" fillId="0" borderId="4" xfId="0" applyFont="1" applyFill="1" applyBorder="1" applyAlignment="1"/>
    <xf numFmtId="167" fontId="33" fillId="0" borderId="27" xfId="0" applyNumberFormat="1" applyFont="1" applyFill="1" applyBorder="1" applyAlignment="1"/>
    <xf numFmtId="168" fontId="33" fillId="0" borderId="4" xfId="4" applyNumberFormat="1" applyFont="1" applyFill="1" applyBorder="1" applyAlignment="1"/>
    <xf numFmtId="2" fontId="33" fillId="0" borderId="28" xfId="0" applyNumberFormat="1" applyFont="1" applyFill="1" applyBorder="1" applyAlignment="1"/>
    <xf numFmtId="2" fontId="33" fillId="0" borderId="1" xfId="0" applyNumberFormat="1" applyFont="1" applyFill="1" applyBorder="1" applyAlignment="1"/>
    <xf numFmtId="0" fontId="35" fillId="0" borderId="0" xfId="0" applyFont="1" applyFill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Alignment="1">
      <alignment vertical="center" wrapText="1"/>
    </xf>
    <xf numFmtId="0" fontId="35" fillId="0" borderId="0" xfId="0" applyFont="1" applyFill="1"/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left"/>
    </xf>
    <xf numFmtId="0" fontId="33" fillId="0" borderId="3" xfId="0" applyFont="1" applyFill="1" applyBorder="1"/>
    <xf numFmtId="0" fontId="36" fillId="0" borderId="0" xfId="0" applyFont="1" applyFill="1"/>
    <xf numFmtId="0" fontId="33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0" fontId="33" fillId="0" borderId="28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2" fontId="33" fillId="0" borderId="28" xfId="0" applyNumberFormat="1" applyFont="1" applyFill="1" applyBorder="1" applyAlignment="1">
      <alignment horizontal="center"/>
    </xf>
    <xf numFmtId="2" fontId="33" fillId="0" borderId="1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167" fontId="33" fillId="0" borderId="27" xfId="0" applyNumberFormat="1" applyFont="1" applyFill="1" applyBorder="1" applyAlignment="1">
      <alignment horizontal="center"/>
    </xf>
    <xf numFmtId="165" fontId="33" fillId="0" borderId="0" xfId="4" applyFont="1" applyFill="1"/>
    <xf numFmtId="168" fontId="33" fillId="0" borderId="27" xfId="4" applyNumberFormat="1" applyFont="1" applyFill="1" applyBorder="1" applyAlignment="1"/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right"/>
    </xf>
    <xf numFmtId="2" fontId="33" fillId="0" borderId="28" xfId="0" applyNumberFormat="1" applyFont="1" applyFill="1" applyBorder="1" applyAlignment="1">
      <alignment horizontal="right"/>
    </xf>
    <xf numFmtId="2" fontId="33" fillId="0" borderId="1" xfId="0" applyNumberFormat="1" applyFont="1" applyFill="1" applyBorder="1" applyAlignment="1">
      <alignment horizontal="right"/>
    </xf>
    <xf numFmtId="2" fontId="33" fillId="0" borderId="0" xfId="0" applyNumberFormat="1" applyFont="1" applyFill="1" applyBorder="1" applyAlignment="1"/>
    <xf numFmtId="0" fontId="33" fillId="0" borderId="25" xfId="0" applyFont="1" applyFill="1" applyBorder="1" applyAlignment="1"/>
    <xf numFmtId="2" fontId="33" fillId="0" borderId="0" xfId="0" applyNumberFormat="1" applyFont="1" applyFill="1"/>
    <xf numFmtId="166" fontId="33" fillId="0" borderId="0" xfId="0" applyNumberFormat="1" applyFont="1" applyFill="1"/>
    <xf numFmtId="2" fontId="33" fillId="0" borderId="5" xfId="0" applyNumberFormat="1" applyFont="1" applyFill="1" applyBorder="1" applyAlignment="1">
      <alignment horizontal="center" wrapText="1"/>
    </xf>
    <xf numFmtId="0" fontId="33" fillId="0" borderId="26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6" xfId="0" applyFont="1" applyFill="1" applyBorder="1" applyAlignment="1">
      <alignment horizontal="center" vertical="top" wrapText="1"/>
    </xf>
    <xf numFmtId="2" fontId="33" fillId="0" borderId="1" xfId="0" applyNumberFormat="1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left" vertical="top"/>
    </xf>
    <xf numFmtId="4" fontId="33" fillId="0" borderId="27" xfId="0" applyNumberFormat="1" applyFont="1" applyFill="1" applyBorder="1" applyAlignment="1"/>
    <xf numFmtId="0" fontId="33" fillId="0" borderId="0" xfId="0" applyFont="1" applyFill="1" applyBorder="1" applyAlignment="1">
      <alignment horizontal="center" vertical="top"/>
    </xf>
    <xf numFmtId="4" fontId="33" fillId="0" borderId="1" xfId="0" applyNumberFormat="1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wrapText="1"/>
    </xf>
    <xf numFmtId="167" fontId="33" fillId="0" borderId="4" xfId="0" applyNumberFormat="1" applyFont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3" fillId="0" borderId="28" xfId="0" applyFont="1" applyFill="1" applyBorder="1" applyAlignment="1">
      <alignment wrapText="1"/>
    </xf>
    <xf numFmtId="0" fontId="33" fillId="0" borderId="4" xfId="0" applyFont="1" applyFill="1" applyBorder="1"/>
    <xf numFmtId="0" fontId="33" fillId="0" borderId="25" xfId="0" applyFont="1" applyFill="1" applyBorder="1"/>
    <xf numFmtId="2" fontId="33" fillId="0" borderId="28" xfId="0" applyNumberFormat="1" applyFont="1" applyFill="1" applyBorder="1" applyAlignment="1">
      <alignment horizontal="center"/>
    </xf>
    <xf numFmtId="2" fontId="33" fillId="0" borderId="4" xfId="0" applyNumberFormat="1" applyFont="1" applyFill="1" applyBorder="1" applyAlignment="1">
      <alignment horizontal="center"/>
    </xf>
    <xf numFmtId="2" fontId="33" fillId="0" borderId="25" xfId="0" applyNumberFormat="1" applyFont="1" applyFill="1" applyBorder="1" applyAlignment="1">
      <alignment horizontal="center"/>
    </xf>
    <xf numFmtId="0" fontId="33" fillId="0" borderId="28" xfId="0" applyFont="1" applyFill="1" applyBorder="1" applyAlignment="1">
      <alignment horizontal="center" vertical="top"/>
    </xf>
    <xf numFmtId="0" fontId="33" fillId="0" borderId="4" xfId="0" applyFont="1" applyFill="1" applyBorder="1" applyAlignment="1">
      <alignment horizontal="center" vertical="top"/>
    </xf>
    <xf numFmtId="0" fontId="33" fillId="0" borderId="25" xfId="0" applyFont="1" applyFill="1" applyBorder="1" applyAlignment="1">
      <alignment horizontal="center" vertical="top"/>
    </xf>
    <xf numFmtId="4" fontId="33" fillId="0" borderId="4" xfId="0" applyNumberFormat="1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vertical="top" wrapText="1"/>
    </xf>
    <xf numFmtId="0" fontId="33" fillId="0" borderId="29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28" xfId="0" applyFont="1" applyFill="1" applyBorder="1" applyAlignment="1">
      <alignment horizontal="left" vertical="top"/>
    </xf>
    <xf numFmtId="0" fontId="33" fillId="0" borderId="4" xfId="0" applyFont="1" applyFill="1" applyBorder="1" applyAlignment="1">
      <alignment horizontal="left" vertical="top"/>
    </xf>
    <xf numFmtId="0" fontId="33" fillId="0" borderId="25" xfId="0" applyFont="1" applyFill="1" applyBorder="1" applyAlignment="1">
      <alignment horizontal="left" vertical="top"/>
    </xf>
    <xf numFmtId="0" fontId="33" fillId="0" borderId="28" xfId="0" applyFont="1" applyFill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171" fontId="33" fillId="0" borderId="4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35" fillId="0" borderId="27" xfId="0" applyFont="1" applyFill="1" applyBorder="1" applyAlignment="1">
      <alignment horizontal="center" vertical="center"/>
    </xf>
    <xf numFmtId="0" fontId="35" fillId="0" borderId="0" xfId="0" applyFont="1" applyFill="1"/>
    <xf numFmtId="0" fontId="33" fillId="0" borderId="29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30" xfId="0" applyFont="1" applyFill="1" applyBorder="1" applyAlignment="1">
      <alignment horizontal="center"/>
    </xf>
    <xf numFmtId="0" fontId="33" fillId="0" borderId="27" xfId="0" applyFont="1" applyFill="1" applyBorder="1" applyAlignment="1">
      <alignment horizontal="center"/>
    </xf>
    <xf numFmtId="0" fontId="33" fillId="0" borderId="31" xfId="0" applyFont="1" applyFill="1" applyBorder="1" applyAlignment="1">
      <alignment horizontal="center"/>
    </xf>
    <xf numFmtId="0" fontId="33" fillId="0" borderId="0" xfId="0" quotePrefix="1" applyFont="1" applyFill="1" applyBorder="1" applyAlignment="1">
      <alignment horizontal="left" vertical="center" wrapText="1"/>
    </xf>
  </cellXfs>
  <cellStyles count="54">
    <cellStyle name="?" xfId="5"/>
    <cellStyle name="? 2" xfId="6"/>
    <cellStyle name="? 3" xfId="7"/>
    <cellStyle name="? 4" xfId="53"/>
    <cellStyle name="Currency [0]" xfId="30"/>
    <cellStyle name="Normal_Sheet1" xfId="31"/>
    <cellStyle name="Normal1" xfId="32"/>
    <cellStyle name="Price_Body" xfId="33"/>
    <cellStyle name="Беззащитный" xfId="34"/>
    <cellStyle name="Заголовок" xfId="35"/>
    <cellStyle name="ЗаголовокСтолбца" xfId="36"/>
    <cellStyle name="Защитный" xfId="37"/>
    <cellStyle name="Значение" xfId="38"/>
    <cellStyle name="Мои наименования показателей" xfId="39"/>
    <cellStyle name="Мой заголовок" xfId="40"/>
    <cellStyle name="Мой заголовок листа" xfId="41"/>
    <cellStyle name="Обычный" xfId="0" builtinId="0"/>
    <cellStyle name="Обычный 2" xfId="3"/>
    <cellStyle name="Обычный 2 2" xfId="42"/>
    <cellStyle name="Обычный 28" xfId="52"/>
    <cellStyle name="Обычный 3" xfId="43"/>
    <cellStyle name="Стиль 1" xfId="44"/>
    <cellStyle name="Текстовый" xfId="45"/>
    <cellStyle name="Тысячи [0]_3Com" xfId="46"/>
    <cellStyle name="Тысячи_3Com" xfId="47"/>
    <cellStyle name="Финансовый" xfId="4" builtinId="3"/>
    <cellStyle name="Финансовый 2" xfId="8"/>
    <cellStyle name="Финансовый 2 2" xfId="48"/>
    <cellStyle name="Формула" xfId="49"/>
    <cellStyle name="ФормулаВБ" xfId="50"/>
    <cellStyle name="ФормулаНаКонтроль" xfId="51"/>
    <cellStyle name="㼿" xfId="9"/>
    <cellStyle name="㼿?" xfId="10"/>
    <cellStyle name="㼿㼿" xfId="11"/>
    <cellStyle name="㼿㼿 2" xfId="12"/>
    <cellStyle name="㼿㼿?" xfId="2"/>
    <cellStyle name="㼿㼿? 2" xfId="13"/>
    <cellStyle name="㼿㼿㼿" xfId="1"/>
    <cellStyle name="㼿㼿㼿 2" xfId="14"/>
    <cellStyle name="㼿㼿㼿 3" xfId="15"/>
    <cellStyle name="㼿㼿㼿?" xfId="16"/>
    <cellStyle name="㼿㼿㼿? 2" xfId="17"/>
    <cellStyle name="㼿㼿㼿? 3" xfId="18"/>
    <cellStyle name="㼿㼿㼿㼿" xfId="19"/>
    <cellStyle name="㼿㼿㼿㼿?" xfId="20"/>
    <cellStyle name="㼿㼿㼿㼿㼿" xfId="21"/>
    <cellStyle name="㼿㼿㼿㼿㼿?" xfId="22"/>
    <cellStyle name="㼿㼿㼿㼿㼿㼿" xfId="23"/>
    <cellStyle name="㼿㼿㼿㼿㼿㼿?" xfId="24"/>
    <cellStyle name="㼿㼿㼿㼿㼿㼿㼿" xfId="25"/>
    <cellStyle name="㼿㼿㼿㼿㼿㼿㼿㼿" xfId="26"/>
    <cellStyle name="㼿㼿㼿㼿㼿㼿㼿㼿㼿" xfId="27"/>
    <cellStyle name="㼿㼿㼿㼿㼿㼿㼿㼿㼿㼿" xfId="28"/>
    <cellStyle name="㼿㼿㼿㼿㼿㼿㼿㼿㼿㼿㼿㼿㼿㼿㼿㼿㼿㼿㼿㼿㼿㼿㼿㼿㼿㼿㼿㼿㼿" xfId="29"/>
  </cellStyles>
  <dxfs count="0"/>
  <tableStyles count="0" defaultTableStyle="TableStyleMedium2" defaultPivotStyle="PivotStyleLight16"/>
  <colors>
    <mruColors>
      <color rgb="FFFF0000"/>
      <color rgb="FFE21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workbookViewId="0">
      <selection activeCell="J33" sqref="J33"/>
    </sheetView>
  </sheetViews>
  <sheetFormatPr defaultRowHeight="15"/>
  <cols>
    <col min="1" max="1" width="8.140625" customWidth="1"/>
    <col min="2" max="2" width="25.7109375" customWidth="1"/>
    <col min="3" max="3" width="12.28515625" customWidth="1"/>
    <col min="4" max="7" width="12.85546875" customWidth="1"/>
    <col min="8" max="8" width="15.42578125" customWidth="1"/>
  </cols>
  <sheetData>
    <row r="3" spans="1:7">
      <c r="A3" t="s">
        <v>133</v>
      </c>
      <c r="D3" s="53" t="s">
        <v>137</v>
      </c>
      <c r="E3" s="50"/>
      <c r="F3" s="50"/>
      <c r="G3" s="54" t="s">
        <v>134</v>
      </c>
    </row>
    <row r="4" spans="1:7" ht="21">
      <c r="A4" s="4" t="e">
        <f>#REF!</f>
        <v>#REF!</v>
      </c>
      <c r="C4" s="52"/>
      <c r="G4" s="37"/>
    </row>
    <row r="5" spans="1:7" ht="30.75" customHeight="1">
      <c r="A5" s="106" t="s">
        <v>0</v>
      </c>
      <c r="B5" s="108" t="s">
        <v>1</v>
      </c>
      <c r="C5" s="106" t="s">
        <v>2</v>
      </c>
      <c r="D5" s="110" t="s">
        <v>138</v>
      </c>
      <c r="E5" s="110"/>
      <c r="F5" s="110"/>
      <c r="G5" s="110"/>
    </row>
    <row r="6" spans="1:7" ht="15.75" thickBot="1">
      <c r="A6" s="107"/>
      <c r="B6" s="109"/>
      <c r="C6" s="107"/>
      <c r="D6" s="5" t="s">
        <v>3</v>
      </c>
      <c r="E6" s="5" t="s">
        <v>4</v>
      </c>
      <c r="F6" s="5" t="s">
        <v>5</v>
      </c>
      <c r="G6" s="6" t="s">
        <v>6</v>
      </c>
    </row>
    <row r="7" spans="1:7" ht="15.75" thickBot="1">
      <c r="A7" s="7">
        <v>1</v>
      </c>
      <c r="B7" s="8" t="s">
        <v>7</v>
      </c>
      <c r="C7" s="9" t="s">
        <v>127</v>
      </c>
      <c r="D7" s="39" t="e">
        <f>SUM(D8:D10)</f>
        <v>#REF!</v>
      </c>
      <c r="E7" s="39" t="e">
        <f>SUM(E8:E10)</f>
        <v>#REF!</v>
      </c>
      <c r="F7" s="39" t="e">
        <f>SUM(F8:F10)</f>
        <v>#REF!</v>
      </c>
      <c r="G7" s="40" t="e">
        <f>SUM(G8:G10)</f>
        <v>#REF!</v>
      </c>
    </row>
    <row r="8" spans="1:7">
      <c r="A8" s="10">
        <v>1.1000000000000001</v>
      </c>
      <c r="B8" s="11" t="s">
        <v>8</v>
      </c>
      <c r="C8" s="12"/>
      <c r="D8" s="36" t="e">
        <f>Тр_ВН</f>
        <v>#REF!</v>
      </c>
      <c r="E8" s="29" t="e">
        <f>ТР_СН1</f>
        <v>#REF!</v>
      </c>
      <c r="F8" s="29" t="e">
        <f>ТР_СН2</f>
        <v>#REF!</v>
      </c>
      <c r="G8" s="30" t="e">
        <f>ТР_НН</f>
        <v>#REF!</v>
      </c>
    </row>
    <row r="9" spans="1:7">
      <c r="A9" s="13">
        <v>1.2</v>
      </c>
      <c r="B9" s="14" t="s">
        <v>9</v>
      </c>
      <c r="C9" s="15" t="s">
        <v>142</v>
      </c>
      <c r="D9" s="35"/>
      <c r="E9" s="35"/>
      <c r="F9" s="35"/>
      <c r="G9" s="35"/>
    </row>
    <row r="10" spans="1:7" ht="15.75" thickBot="1">
      <c r="A10" s="16">
        <v>1.3</v>
      </c>
      <c r="B10" s="17" t="s">
        <v>10</v>
      </c>
      <c r="C10" s="38"/>
      <c r="D10" s="41" t="e">
        <f>ИУ_04</f>
        <v>#REF!</v>
      </c>
      <c r="E10" s="42" t="e">
        <f>ИУ_04</f>
        <v>#REF!</v>
      </c>
      <c r="F10" s="42" t="e">
        <f>ИУ_04</f>
        <v>#REF!</v>
      </c>
      <c r="G10" s="43" t="e">
        <f>ИУ_04</f>
        <v>#REF!</v>
      </c>
    </row>
    <row r="11" spans="1:7">
      <c r="A11" s="18">
        <v>2</v>
      </c>
      <c r="B11" s="19" t="s">
        <v>11</v>
      </c>
      <c r="C11" s="18"/>
      <c r="D11" s="44" t="s">
        <v>3</v>
      </c>
      <c r="E11" s="44" t="s">
        <v>4</v>
      </c>
      <c r="F11" s="44" t="s">
        <v>5</v>
      </c>
      <c r="G11" s="45" t="s">
        <v>6</v>
      </c>
    </row>
    <row r="12" spans="1:7">
      <c r="A12" s="18">
        <v>2.1</v>
      </c>
      <c r="B12" s="19" t="s">
        <v>12</v>
      </c>
      <c r="C12" s="22" t="s">
        <v>127</v>
      </c>
      <c r="D12" s="46" t="e">
        <f>SUM(D13:D13)</f>
        <v>#REF!</v>
      </c>
      <c r="E12" s="46" t="e">
        <f>SUM(E13:E13)</f>
        <v>#REF!</v>
      </c>
      <c r="F12" s="46" t="e">
        <f>SUM(F13:F13)</f>
        <v>#REF!</v>
      </c>
      <c r="G12" s="47" t="e">
        <f>SUM(G13:G13)</f>
        <v>#REF!</v>
      </c>
    </row>
    <row r="13" spans="1:7" ht="15.75" thickBot="1">
      <c r="A13" s="23" t="s">
        <v>13</v>
      </c>
      <c r="B13" s="2" t="s">
        <v>8</v>
      </c>
      <c r="C13" s="24"/>
      <c r="D13" s="48" t="e">
        <f>ТР_мощ_ВН</f>
        <v>#REF!</v>
      </c>
      <c r="E13" s="48" t="e">
        <f>ТР_мощ_СН1</f>
        <v>#REF!</v>
      </c>
      <c r="F13" s="48" t="e">
        <f>ТР_мощ_СН2</f>
        <v>#REF!</v>
      </c>
      <c r="G13" s="49" t="e">
        <f>ТР_мощ_НН</f>
        <v>#REF!</v>
      </c>
    </row>
    <row r="14" spans="1:7" ht="15.75" thickBot="1">
      <c r="A14" s="7">
        <v>2.2000000000000002</v>
      </c>
      <c r="B14" s="8" t="s">
        <v>14</v>
      </c>
      <c r="C14" s="9" t="s">
        <v>127</v>
      </c>
      <c r="D14" s="39" t="e">
        <f>SUM(D15:D17)</f>
        <v>#REF!</v>
      </c>
      <c r="E14" s="39" t="e">
        <f>SUM(E15:E17)</f>
        <v>#REF!</v>
      </c>
      <c r="F14" s="39" t="e">
        <f>SUM(F15:F17)</f>
        <v>#REF!</v>
      </c>
      <c r="G14" s="39" t="e">
        <f>SUM(G15:G17)</f>
        <v>#REF!</v>
      </c>
    </row>
    <row r="15" spans="1:7">
      <c r="A15" s="25" t="s">
        <v>15</v>
      </c>
      <c r="B15" s="11" t="s">
        <v>8</v>
      </c>
      <c r="C15" s="12"/>
      <c r="D15" s="36" t="e">
        <f>ТР_ээ_ВН</f>
        <v>#REF!</v>
      </c>
      <c r="E15" s="29" t="e">
        <f>ТР_ээ_СН1</f>
        <v>#REF!</v>
      </c>
      <c r="F15" s="29" t="e">
        <f>ТР_ээ_СН2</f>
        <v>#REF!</v>
      </c>
      <c r="G15" s="30" t="e">
        <f>ТР_ээ_НН</f>
        <v>#REF!</v>
      </c>
    </row>
    <row r="16" spans="1:7">
      <c r="A16" s="26" t="s">
        <v>16</v>
      </c>
      <c r="B16" s="14" t="s">
        <v>9</v>
      </c>
      <c r="C16" s="35" t="s">
        <v>141</v>
      </c>
      <c r="D16" s="35"/>
      <c r="E16" s="31"/>
      <c r="F16" s="31"/>
      <c r="G16" s="32"/>
    </row>
    <row r="17" spans="1:10" ht="15.75" thickBot="1">
      <c r="A17" s="27" t="s">
        <v>17</v>
      </c>
      <c r="B17" s="17" t="s">
        <v>10</v>
      </c>
      <c r="C17" s="38"/>
      <c r="D17" s="41" t="e">
        <f>ИУ_04</f>
        <v>#REF!</v>
      </c>
      <c r="E17" s="42" t="e">
        <f>ИУ_04</f>
        <v>#REF!</v>
      </c>
      <c r="F17" s="42" t="e">
        <f>ИУ_04</f>
        <v>#REF!</v>
      </c>
      <c r="G17" s="43" t="e">
        <f>ИУ_04</f>
        <v>#REF!</v>
      </c>
    </row>
    <row r="18" spans="1:10">
      <c r="J18" s="28"/>
    </row>
    <row r="20" spans="1:10" ht="15.75" thickBot="1">
      <c r="D20" s="20" t="s">
        <v>3</v>
      </c>
      <c r="E20" s="20" t="s">
        <v>4</v>
      </c>
      <c r="F20" s="20" t="s">
        <v>5</v>
      </c>
      <c r="G20" s="21" t="s">
        <v>6</v>
      </c>
    </row>
    <row r="21" spans="1:10" ht="15.75" thickBot="1">
      <c r="A21" s="7"/>
      <c r="B21" s="8" t="s">
        <v>18</v>
      </c>
      <c r="C21" s="9" t="s">
        <v>127</v>
      </c>
      <c r="D21" s="39" t="e">
        <f>SUM(D22:D24)</f>
        <v>#REF!</v>
      </c>
      <c r="E21" s="39"/>
      <c r="F21" s="39"/>
      <c r="G21" s="40"/>
    </row>
    <row r="22" spans="1:10">
      <c r="A22" s="10">
        <v>1.1000000000000001</v>
      </c>
      <c r="B22" s="11" t="s">
        <v>8</v>
      </c>
      <c r="C22" s="12"/>
      <c r="D22" s="36" t="e">
        <f>D8-D15</f>
        <v>#REF!</v>
      </c>
      <c r="E22" s="29">
        <v>0</v>
      </c>
      <c r="F22" s="29">
        <v>0</v>
      </c>
      <c r="G22" s="30">
        <v>0</v>
      </c>
    </row>
    <row r="23" spans="1:10">
      <c r="A23" s="13">
        <v>1.2</v>
      </c>
      <c r="B23" s="14" t="s">
        <v>9</v>
      </c>
      <c r="C23" s="15"/>
      <c r="D23" s="35" t="e">
        <f>ROUND(#REF!*СБ_над_1, 2)</f>
        <v>#REF!</v>
      </c>
      <c r="E23" s="31">
        <v>0</v>
      </c>
      <c r="F23" s="31">
        <v>0</v>
      </c>
      <c r="G23" s="32">
        <v>0</v>
      </c>
    </row>
    <row r="24" spans="1:10" ht="15.75" thickBot="1">
      <c r="A24" s="16">
        <v>1.3</v>
      </c>
      <c r="B24" s="17" t="s">
        <v>10</v>
      </c>
      <c r="C24" s="38"/>
      <c r="D24" s="41" t="e">
        <f>ИУ_04</f>
        <v>#REF!</v>
      </c>
      <c r="E24" s="42">
        <v>0</v>
      </c>
      <c r="F24" s="42">
        <v>0</v>
      </c>
      <c r="G24" s="43">
        <v>0</v>
      </c>
    </row>
    <row r="25" spans="1:10">
      <c r="A25" s="3"/>
      <c r="B25" s="3"/>
      <c r="C25" s="1"/>
      <c r="D25" s="33"/>
      <c r="E25" s="34"/>
      <c r="F25" s="34"/>
      <c r="G25" s="34"/>
    </row>
    <row r="26" spans="1:10" ht="15.75" thickBot="1">
      <c r="D26" s="20" t="s">
        <v>3</v>
      </c>
      <c r="E26" s="20" t="s">
        <v>4</v>
      </c>
      <c r="F26" s="20" t="s">
        <v>5</v>
      </c>
      <c r="G26" s="21" t="s">
        <v>6</v>
      </c>
    </row>
    <row r="27" spans="1:10" ht="15.75" thickBot="1">
      <c r="A27" s="7"/>
      <c r="B27" s="8" t="s">
        <v>19</v>
      </c>
      <c r="C27" s="9" t="s">
        <v>127</v>
      </c>
      <c r="D27" s="39" t="e">
        <f>SUM(D28:D30)</f>
        <v>#REF!</v>
      </c>
      <c r="E27" s="39" t="e">
        <f t="shared" ref="E27:G27" si="0">SUM(E28:E30)</f>
        <v>#REF!</v>
      </c>
      <c r="F27" s="39" t="e">
        <f t="shared" si="0"/>
        <v>#REF!</v>
      </c>
      <c r="G27" s="39" t="e">
        <f t="shared" si="0"/>
        <v>#REF!</v>
      </c>
    </row>
    <row r="28" spans="1:10">
      <c r="A28" s="10">
        <v>1.1000000000000001</v>
      </c>
      <c r="B28" s="11" t="s">
        <v>8</v>
      </c>
      <c r="C28" s="12"/>
      <c r="D28" s="36" t="e">
        <f>Тр_ВН</f>
        <v>#REF!</v>
      </c>
      <c r="E28" s="29" t="e">
        <f>ТР_СН1</f>
        <v>#REF!</v>
      </c>
      <c r="F28" s="29" t="e">
        <f>ТР_СН2</f>
        <v>#REF!</v>
      </c>
      <c r="G28" s="30" t="e">
        <f>ТР_НН</f>
        <v>#REF!</v>
      </c>
    </row>
    <row r="29" spans="1:10">
      <c r="A29" s="13">
        <v>1.2</v>
      </c>
      <c r="B29" s="14" t="s">
        <v>9</v>
      </c>
      <c r="C29" s="15"/>
      <c r="D29" s="35">
        <v>0</v>
      </c>
      <c r="E29" s="31">
        <v>0</v>
      </c>
      <c r="F29" s="31">
        <v>0</v>
      </c>
      <c r="G29" s="32">
        <v>0</v>
      </c>
    </row>
    <row r="30" spans="1:10" ht="15.75" thickBot="1">
      <c r="A30" s="16">
        <v>1.3</v>
      </c>
      <c r="B30" s="17" t="s">
        <v>10</v>
      </c>
      <c r="C30" s="38"/>
      <c r="D30" s="41" t="e">
        <f>ИУ_04</f>
        <v>#REF!</v>
      </c>
      <c r="E30" s="42" t="e">
        <f>ИУ_04</f>
        <v>#REF!</v>
      </c>
      <c r="F30" s="42" t="e">
        <f>ИУ_04</f>
        <v>#REF!</v>
      </c>
      <c r="G30" s="43" t="e">
        <f>ИУ_04</f>
        <v>#REF!</v>
      </c>
    </row>
    <row r="31" spans="1:10" ht="15.75" thickBot="1">
      <c r="A31" s="18">
        <v>2</v>
      </c>
      <c r="B31" s="19" t="s">
        <v>20</v>
      </c>
      <c r="C31" s="18"/>
      <c r="D31" s="44" t="s">
        <v>3</v>
      </c>
      <c r="E31" s="44" t="s">
        <v>4</v>
      </c>
      <c r="F31" s="44" t="s">
        <v>5</v>
      </c>
      <c r="G31" s="45" t="s">
        <v>6</v>
      </c>
    </row>
    <row r="32" spans="1:10" ht="15.75" thickBot="1">
      <c r="A32" s="7">
        <v>2.2000000000000002</v>
      </c>
      <c r="B32" s="8" t="s">
        <v>14</v>
      </c>
      <c r="C32" s="9" t="s">
        <v>127</v>
      </c>
      <c r="D32" s="39" t="e">
        <f>SUM(D33:D35)</f>
        <v>#REF!</v>
      </c>
      <c r="E32" s="39" t="e">
        <f>SUM(E33:E35)</f>
        <v>#REF!</v>
      </c>
      <c r="F32" s="39" t="e">
        <f>SUM(F33:F35)</f>
        <v>#REF!</v>
      </c>
      <c r="G32" s="39" t="e">
        <f>SUM(G33:G35)</f>
        <v>#REF!</v>
      </c>
    </row>
    <row r="33" spans="1:7">
      <c r="A33" s="25" t="s">
        <v>15</v>
      </c>
      <c r="B33" s="11" t="s">
        <v>8</v>
      </c>
      <c r="C33" s="12"/>
      <c r="D33" s="36">
        <v>0</v>
      </c>
      <c r="E33" s="29">
        <v>0</v>
      </c>
      <c r="F33" s="29">
        <v>0</v>
      </c>
      <c r="G33" s="30">
        <v>0</v>
      </c>
    </row>
    <row r="34" spans="1:7">
      <c r="A34" s="26" t="s">
        <v>16</v>
      </c>
      <c r="B34" s="14" t="s">
        <v>9</v>
      </c>
      <c r="C34" s="15"/>
      <c r="D34" s="35">
        <v>0</v>
      </c>
      <c r="E34" s="31">
        <v>0</v>
      </c>
      <c r="F34" s="31">
        <v>0</v>
      </c>
      <c r="G34" s="32">
        <v>0</v>
      </c>
    </row>
    <row r="35" spans="1:7" ht="17.25" customHeight="1" thickBot="1">
      <c r="A35" s="27" t="s">
        <v>17</v>
      </c>
      <c r="B35" s="17" t="s">
        <v>10</v>
      </c>
      <c r="C35" s="38"/>
      <c r="D35" s="41" t="e">
        <f>ИУ_04</f>
        <v>#REF!</v>
      </c>
      <c r="E35" s="42" t="e">
        <f>ИУ_04</f>
        <v>#REF!</v>
      </c>
      <c r="F35" s="42" t="e">
        <f>ИУ_04</f>
        <v>#REF!</v>
      </c>
      <c r="G35" s="43" t="e">
        <f>ИУ_04</f>
        <v>#REF!</v>
      </c>
    </row>
  </sheetData>
  <mergeCells count="4">
    <mergeCell ref="A5:A6"/>
    <mergeCell ref="B5:B6"/>
    <mergeCell ref="C5:C6"/>
    <mergeCell ref="D5:G5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view="pageBreakPreview" zoomScale="96" zoomScaleNormal="100" zoomScaleSheetLayoutView="96" workbookViewId="0">
      <selection activeCell="Q23" sqref="Q23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10.2851562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2851562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257" width="9.140625" style="51"/>
    <col min="258" max="258" width="8.7109375" style="51" customWidth="1"/>
    <col min="259" max="260" width="9.140625" style="51"/>
    <col min="261" max="261" width="8.7109375" style="51" customWidth="1"/>
    <col min="262" max="262" width="9.28515625" style="51" customWidth="1"/>
    <col min="263" max="263" width="8.28515625" style="51" customWidth="1"/>
    <col min="264" max="264" width="10" style="51" customWidth="1"/>
    <col min="265" max="266" width="8.28515625" style="51" customWidth="1"/>
    <col min="267" max="268" width="9.140625" style="51"/>
    <col min="269" max="269" width="9.7109375" style="51" customWidth="1"/>
    <col min="270" max="271" width="10.5703125" style="51" bestFit="1" customWidth="1"/>
    <col min="272" max="272" width="19.7109375" style="51" customWidth="1"/>
    <col min="273" max="274" width="9.140625" style="51"/>
    <col min="275" max="275" width="10" style="51" customWidth="1"/>
    <col min="276" max="282" width="9.140625" style="51"/>
    <col min="283" max="283" width="6.28515625" style="51" customWidth="1"/>
    <col min="284" max="287" width="9.140625" style="51"/>
    <col min="288" max="291" width="11.85546875" style="51" customWidth="1"/>
    <col min="292" max="513" width="9.140625" style="51"/>
    <col min="514" max="514" width="8.7109375" style="51" customWidth="1"/>
    <col min="515" max="516" width="9.140625" style="51"/>
    <col min="517" max="517" width="8.7109375" style="51" customWidth="1"/>
    <col min="518" max="518" width="9.28515625" style="51" customWidth="1"/>
    <col min="519" max="519" width="8.28515625" style="51" customWidth="1"/>
    <col min="520" max="520" width="10" style="51" customWidth="1"/>
    <col min="521" max="522" width="8.28515625" style="51" customWidth="1"/>
    <col min="523" max="524" width="9.140625" style="51"/>
    <col min="525" max="525" width="9.7109375" style="51" customWidth="1"/>
    <col min="526" max="527" width="10.5703125" style="51" bestFit="1" customWidth="1"/>
    <col min="528" max="528" width="19.7109375" style="51" customWidth="1"/>
    <col min="529" max="530" width="9.140625" style="51"/>
    <col min="531" max="531" width="10" style="51" customWidth="1"/>
    <col min="532" max="538" width="9.140625" style="51"/>
    <col min="539" max="539" width="6.28515625" style="51" customWidth="1"/>
    <col min="540" max="543" width="9.140625" style="51"/>
    <col min="544" max="547" width="11.85546875" style="51" customWidth="1"/>
    <col min="548" max="769" width="9.140625" style="51"/>
    <col min="770" max="770" width="8.7109375" style="51" customWidth="1"/>
    <col min="771" max="772" width="9.140625" style="51"/>
    <col min="773" max="773" width="8.7109375" style="51" customWidth="1"/>
    <col min="774" max="774" width="9.28515625" style="51" customWidth="1"/>
    <col min="775" max="775" width="8.28515625" style="51" customWidth="1"/>
    <col min="776" max="776" width="10" style="51" customWidth="1"/>
    <col min="777" max="778" width="8.28515625" style="51" customWidth="1"/>
    <col min="779" max="780" width="9.140625" style="51"/>
    <col min="781" max="781" width="9.7109375" style="51" customWidth="1"/>
    <col min="782" max="783" width="10.5703125" style="51" bestFit="1" customWidth="1"/>
    <col min="784" max="784" width="19.7109375" style="51" customWidth="1"/>
    <col min="785" max="786" width="9.140625" style="51"/>
    <col min="787" max="787" width="10" style="51" customWidth="1"/>
    <col min="788" max="794" width="9.140625" style="51"/>
    <col min="795" max="795" width="6.28515625" style="51" customWidth="1"/>
    <col min="796" max="799" width="9.140625" style="51"/>
    <col min="800" max="803" width="11.85546875" style="51" customWidth="1"/>
    <col min="804" max="1025" width="9.140625" style="51"/>
    <col min="1026" max="1026" width="8.7109375" style="51" customWidth="1"/>
    <col min="1027" max="1028" width="9.140625" style="51"/>
    <col min="1029" max="1029" width="8.7109375" style="51" customWidth="1"/>
    <col min="1030" max="1030" width="9.28515625" style="51" customWidth="1"/>
    <col min="1031" max="1031" width="8.28515625" style="51" customWidth="1"/>
    <col min="1032" max="1032" width="10" style="51" customWidth="1"/>
    <col min="1033" max="1034" width="8.28515625" style="51" customWidth="1"/>
    <col min="1035" max="1036" width="9.140625" style="51"/>
    <col min="1037" max="1037" width="9.7109375" style="51" customWidth="1"/>
    <col min="1038" max="1039" width="10.5703125" style="51" bestFit="1" customWidth="1"/>
    <col min="1040" max="1040" width="19.7109375" style="51" customWidth="1"/>
    <col min="1041" max="1042" width="9.140625" style="51"/>
    <col min="1043" max="1043" width="10" style="51" customWidth="1"/>
    <col min="1044" max="1050" width="9.140625" style="51"/>
    <col min="1051" max="1051" width="6.28515625" style="51" customWidth="1"/>
    <col min="1052" max="1055" width="9.140625" style="51"/>
    <col min="1056" max="1059" width="11.85546875" style="51" customWidth="1"/>
    <col min="1060" max="1281" width="9.140625" style="51"/>
    <col min="1282" max="1282" width="8.7109375" style="51" customWidth="1"/>
    <col min="1283" max="1284" width="9.140625" style="51"/>
    <col min="1285" max="1285" width="8.7109375" style="51" customWidth="1"/>
    <col min="1286" max="1286" width="9.28515625" style="51" customWidth="1"/>
    <col min="1287" max="1287" width="8.28515625" style="51" customWidth="1"/>
    <col min="1288" max="1288" width="10" style="51" customWidth="1"/>
    <col min="1289" max="1290" width="8.28515625" style="51" customWidth="1"/>
    <col min="1291" max="1292" width="9.140625" style="51"/>
    <col min="1293" max="1293" width="9.7109375" style="51" customWidth="1"/>
    <col min="1294" max="1295" width="10.5703125" style="51" bestFit="1" customWidth="1"/>
    <col min="1296" max="1296" width="19.7109375" style="51" customWidth="1"/>
    <col min="1297" max="1298" width="9.140625" style="51"/>
    <col min="1299" max="1299" width="10" style="51" customWidth="1"/>
    <col min="1300" max="1306" width="9.140625" style="51"/>
    <col min="1307" max="1307" width="6.28515625" style="51" customWidth="1"/>
    <col min="1308" max="1311" width="9.140625" style="51"/>
    <col min="1312" max="1315" width="11.85546875" style="51" customWidth="1"/>
    <col min="1316" max="1537" width="9.140625" style="51"/>
    <col min="1538" max="1538" width="8.7109375" style="51" customWidth="1"/>
    <col min="1539" max="1540" width="9.140625" style="51"/>
    <col min="1541" max="1541" width="8.7109375" style="51" customWidth="1"/>
    <col min="1542" max="1542" width="9.28515625" style="51" customWidth="1"/>
    <col min="1543" max="1543" width="8.28515625" style="51" customWidth="1"/>
    <col min="1544" max="1544" width="10" style="51" customWidth="1"/>
    <col min="1545" max="1546" width="8.28515625" style="51" customWidth="1"/>
    <col min="1547" max="1548" width="9.140625" style="51"/>
    <col min="1549" max="1549" width="9.7109375" style="51" customWidth="1"/>
    <col min="1550" max="1551" width="10.5703125" style="51" bestFit="1" customWidth="1"/>
    <col min="1552" max="1552" width="19.7109375" style="51" customWidth="1"/>
    <col min="1553" max="1554" width="9.140625" style="51"/>
    <col min="1555" max="1555" width="10" style="51" customWidth="1"/>
    <col min="1556" max="1562" width="9.140625" style="51"/>
    <col min="1563" max="1563" width="6.28515625" style="51" customWidth="1"/>
    <col min="1564" max="1567" width="9.140625" style="51"/>
    <col min="1568" max="1571" width="11.85546875" style="51" customWidth="1"/>
    <col min="1572" max="1793" width="9.140625" style="51"/>
    <col min="1794" max="1794" width="8.7109375" style="51" customWidth="1"/>
    <col min="1795" max="1796" width="9.140625" style="51"/>
    <col min="1797" max="1797" width="8.7109375" style="51" customWidth="1"/>
    <col min="1798" max="1798" width="9.28515625" style="51" customWidth="1"/>
    <col min="1799" max="1799" width="8.28515625" style="51" customWidth="1"/>
    <col min="1800" max="1800" width="10" style="51" customWidth="1"/>
    <col min="1801" max="1802" width="8.28515625" style="51" customWidth="1"/>
    <col min="1803" max="1804" width="9.140625" style="51"/>
    <col min="1805" max="1805" width="9.7109375" style="51" customWidth="1"/>
    <col min="1806" max="1807" width="10.5703125" style="51" bestFit="1" customWidth="1"/>
    <col min="1808" max="1808" width="19.7109375" style="51" customWidth="1"/>
    <col min="1809" max="1810" width="9.140625" style="51"/>
    <col min="1811" max="1811" width="10" style="51" customWidth="1"/>
    <col min="1812" max="1818" width="9.140625" style="51"/>
    <col min="1819" max="1819" width="6.28515625" style="51" customWidth="1"/>
    <col min="1820" max="1823" width="9.140625" style="51"/>
    <col min="1824" max="1827" width="11.85546875" style="51" customWidth="1"/>
    <col min="1828" max="2049" width="9.140625" style="51"/>
    <col min="2050" max="2050" width="8.7109375" style="51" customWidth="1"/>
    <col min="2051" max="2052" width="9.140625" style="51"/>
    <col min="2053" max="2053" width="8.7109375" style="51" customWidth="1"/>
    <col min="2054" max="2054" width="9.28515625" style="51" customWidth="1"/>
    <col min="2055" max="2055" width="8.28515625" style="51" customWidth="1"/>
    <col min="2056" max="2056" width="10" style="51" customWidth="1"/>
    <col min="2057" max="2058" width="8.28515625" style="51" customWidth="1"/>
    <col min="2059" max="2060" width="9.140625" style="51"/>
    <col min="2061" max="2061" width="9.7109375" style="51" customWidth="1"/>
    <col min="2062" max="2063" width="10.5703125" style="51" bestFit="1" customWidth="1"/>
    <col min="2064" max="2064" width="19.7109375" style="51" customWidth="1"/>
    <col min="2065" max="2066" width="9.140625" style="51"/>
    <col min="2067" max="2067" width="10" style="51" customWidth="1"/>
    <col min="2068" max="2074" width="9.140625" style="51"/>
    <col min="2075" max="2075" width="6.28515625" style="51" customWidth="1"/>
    <col min="2076" max="2079" width="9.140625" style="51"/>
    <col min="2080" max="2083" width="11.85546875" style="51" customWidth="1"/>
    <col min="2084" max="2305" width="9.140625" style="51"/>
    <col min="2306" max="2306" width="8.7109375" style="51" customWidth="1"/>
    <col min="2307" max="2308" width="9.140625" style="51"/>
    <col min="2309" max="2309" width="8.7109375" style="51" customWidth="1"/>
    <col min="2310" max="2310" width="9.28515625" style="51" customWidth="1"/>
    <col min="2311" max="2311" width="8.28515625" style="51" customWidth="1"/>
    <col min="2312" max="2312" width="10" style="51" customWidth="1"/>
    <col min="2313" max="2314" width="8.28515625" style="51" customWidth="1"/>
    <col min="2315" max="2316" width="9.140625" style="51"/>
    <col min="2317" max="2317" width="9.7109375" style="51" customWidth="1"/>
    <col min="2318" max="2319" width="10.5703125" style="51" bestFit="1" customWidth="1"/>
    <col min="2320" max="2320" width="19.7109375" style="51" customWidth="1"/>
    <col min="2321" max="2322" width="9.140625" style="51"/>
    <col min="2323" max="2323" width="10" style="51" customWidth="1"/>
    <col min="2324" max="2330" width="9.140625" style="51"/>
    <col min="2331" max="2331" width="6.28515625" style="51" customWidth="1"/>
    <col min="2332" max="2335" width="9.140625" style="51"/>
    <col min="2336" max="2339" width="11.85546875" style="51" customWidth="1"/>
    <col min="2340" max="2561" width="9.140625" style="51"/>
    <col min="2562" max="2562" width="8.7109375" style="51" customWidth="1"/>
    <col min="2563" max="2564" width="9.140625" style="51"/>
    <col min="2565" max="2565" width="8.7109375" style="51" customWidth="1"/>
    <col min="2566" max="2566" width="9.28515625" style="51" customWidth="1"/>
    <col min="2567" max="2567" width="8.28515625" style="51" customWidth="1"/>
    <col min="2568" max="2568" width="10" style="51" customWidth="1"/>
    <col min="2569" max="2570" width="8.28515625" style="51" customWidth="1"/>
    <col min="2571" max="2572" width="9.140625" style="51"/>
    <col min="2573" max="2573" width="9.7109375" style="51" customWidth="1"/>
    <col min="2574" max="2575" width="10.5703125" style="51" bestFit="1" customWidth="1"/>
    <col min="2576" max="2576" width="19.7109375" style="51" customWidth="1"/>
    <col min="2577" max="2578" width="9.140625" style="51"/>
    <col min="2579" max="2579" width="10" style="51" customWidth="1"/>
    <col min="2580" max="2586" width="9.140625" style="51"/>
    <col min="2587" max="2587" width="6.28515625" style="51" customWidth="1"/>
    <col min="2588" max="2591" width="9.140625" style="51"/>
    <col min="2592" max="2595" width="11.85546875" style="51" customWidth="1"/>
    <col min="2596" max="2817" width="9.140625" style="51"/>
    <col min="2818" max="2818" width="8.7109375" style="51" customWidth="1"/>
    <col min="2819" max="2820" width="9.140625" style="51"/>
    <col min="2821" max="2821" width="8.7109375" style="51" customWidth="1"/>
    <col min="2822" max="2822" width="9.28515625" style="51" customWidth="1"/>
    <col min="2823" max="2823" width="8.28515625" style="51" customWidth="1"/>
    <col min="2824" max="2824" width="10" style="51" customWidth="1"/>
    <col min="2825" max="2826" width="8.28515625" style="51" customWidth="1"/>
    <col min="2827" max="2828" width="9.140625" style="51"/>
    <col min="2829" max="2829" width="9.7109375" style="51" customWidth="1"/>
    <col min="2830" max="2831" width="10.5703125" style="51" bestFit="1" customWidth="1"/>
    <col min="2832" max="2832" width="19.7109375" style="51" customWidth="1"/>
    <col min="2833" max="2834" width="9.140625" style="51"/>
    <col min="2835" max="2835" width="10" style="51" customWidth="1"/>
    <col min="2836" max="2842" width="9.140625" style="51"/>
    <col min="2843" max="2843" width="6.28515625" style="51" customWidth="1"/>
    <col min="2844" max="2847" width="9.140625" style="51"/>
    <col min="2848" max="2851" width="11.85546875" style="51" customWidth="1"/>
    <col min="2852" max="3073" width="9.140625" style="51"/>
    <col min="3074" max="3074" width="8.7109375" style="51" customWidth="1"/>
    <col min="3075" max="3076" width="9.140625" style="51"/>
    <col min="3077" max="3077" width="8.7109375" style="51" customWidth="1"/>
    <col min="3078" max="3078" width="9.28515625" style="51" customWidth="1"/>
    <col min="3079" max="3079" width="8.28515625" style="51" customWidth="1"/>
    <col min="3080" max="3080" width="10" style="51" customWidth="1"/>
    <col min="3081" max="3082" width="8.28515625" style="51" customWidth="1"/>
    <col min="3083" max="3084" width="9.140625" style="51"/>
    <col min="3085" max="3085" width="9.7109375" style="51" customWidth="1"/>
    <col min="3086" max="3087" width="10.5703125" style="51" bestFit="1" customWidth="1"/>
    <col min="3088" max="3088" width="19.7109375" style="51" customWidth="1"/>
    <col min="3089" max="3090" width="9.140625" style="51"/>
    <col min="3091" max="3091" width="10" style="51" customWidth="1"/>
    <col min="3092" max="3098" width="9.140625" style="51"/>
    <col min="3099" max="3099" width="6.28515625" style="51" customWidth="1"/>
    <col min="3100" max="3103" width="9.140625" style="51"/>
    <col min="3104" max="3107" width="11.85546875" style="51" customWidth="1"/>
    <col min="3108" max="3329" width="9.140625" style="51"/>
    <col min="3330" max="3330" width="8.7109375" style="51" customWidth="1"/>
    <col min="3331" max="3332" width="9.140625" style="51"/>
    <col min="3333" max="3333" width="8.7109375" style="51" customWidth="1"/>
    <col min="3334" max="3334" width="9.28515625" style="51" customWidth="1"/>
    <col min="3335" max="3335" width="8.28515625" style="51" customWidth="1"/>
    <col min="3336" max="3336" width="10" style="51" customWidth="1"/>
    <col min="3337" max="3338" width="8.28515625" style="51" customWidth="1"/>
    <col min="3339" max="3340" width="9.140625" style="51"/>
    <col min="3341" max="3341" width="9.7109375" style="51" customWidth="1"/>
    <col min="3342" max="3343" width="10.5703125" style="51" bestFit="1" customWidth="1"/>
    <col min="3344" max="3344" width="19.7109375" style="51" customWidth="1"/>
    <col min="3345" max="3346" width="9.140625" style="51"/>
    <col min="3347" max="3347" width="10" style="51" customWidth="1"/>
    <col min="3348" max="3354" width="9.140625" style="51"/>
    <col min="3355" max="3355" width="6.28515625" style="51" customWidth="1"/>
    <col min="3356" max="3359" width="9.140625" style="51"/>
    <col min="3360" max="3363" width="11.85546875" style="51" customWidth="1"/>
    <col min="3364" max="3585" width="9.140625" style="51"/>
    <col min="3586" max="3586" width="8.7109375" style="51" customWidth="1"/>
    <col min="3587" max="3588" width="9.140625" style="51"/>
    <col min="3589" max="3589" width="8.7109375" style="51" customWidth="1"/>
    <col min="3590" max="3590" width="9.28515625" style="51" customWidth="1"/>
    <col min="3591" max="3591" width="8.28515625" style="51" customWidth="1"/>
    <col min="3592" max="3592" width="10" style="51" customWidth="1"/>
    <col min="3593" max="3594" width="8.28515625" style="51" customWidth="1"/>
    <col min="3595" max="3596" width="9.140625" style="51"/>
    <col min="3597" max="3597" width="9.7109375" style="51" customWidth="1"/>
    <col min="3598" max="3599" width="10.5703125" style="51" bestFit="1" customWidth="1"/>
    <col min="3600" max="3600" width="19.7109375" style="51" customWidth="1"/>
    <col min="3601" max="3602" width="9.140625" style="51"/>
    <col min="3603" max="3603" width="10" style="51" customWidth="1"/>
    <col min="3604" max="3610" width="9.140625" style="51"/>
    <col min="3611" max="3611" width="6.28515625" style="51" customWidth="1"/>
    <col min="3612" max="3615" width="9.140625" style="51"/>
    <col min="3616" max="3619" width="11.85546875" style="51" customWidth="1"/>
    <col min="3620" max="3841" width="9.140625" style="51"/>
    <col min="3842" max="3842" width="8.7109375" style="51" customWidth="1"/>
    <col min="3843" max="3844" width="9.140625" style="51"/>
    <col min="3845" max="3845" width="8.7109375" style="51" customWidth="1"/>
    <col min="3846" max="3846" width="9.28515625" style="51" customWidth="1"/>
    <col min="3847" max="3847" width="8.28515625" style="51" customWidth="1"/>
    <col min="3848" max="3848" width="10" style="51" customWidth="1"/>
    <col min="3849" max="3850" width="8.28515625" style="51" customWidth="1"/>
    <col min="3851" max="3852" width="9.140625" style="51"/>
    <col min="3853" max="3853" width="9.7109375" style="51" customWidth="1"/>
    <col min="3854" max="3855" width="10.5703125" style="51" bestFit="1" customWidth="1"/>
    <col min="3856" max="3856" width="19.7109375" style="51" customWidth="1"/>
    <col min="3857" max="3858" width="9.140625" style="51"/>
    <col min="3859" max="3859" width="10" style="51" customWidth="1"/>
    <col min="3860" max="3866" width="9.140625" style="51"/>
    <col min="3867" max="3867" width="6.28515625" style="51" customWidth="1"/>
    <col min="3868" max="3871" width="9.140625" style="51"/>
    <col min="3872" max="3875" width="11.85546875" style="51" customWidth="1"/>
    <col min="3876" max="4097" width="9.140625" style="51"/>
    <col min="4098" max="4098" width="8.7109375" style="51" customWidth="1"/>
    <col min="4099" max="4100" width="9.140625" style="51"/>
    <col min="4101" max="4101" width="8.7109375" style="51" customWidth="1"/>
    <col min="4102" max="4102" width="9.28515625" style="51" customWidth="1"/>
    <col min="4103" max="4103" width="8.28515625" style="51" customWidth="1"/>
    <col min="4104" max="4104" width="10" style="51" customWidth="1"/>
    <col min="4105" max="4106" width="8.28515625" style="51" customWidth="1"/>
    <col min="4107" max="4108" width="9.140625" style="51"/>
    <col min="4109" max="4109" width="9.7109375" style="51" customWidth="1"/>
    <col min="4110" max="4111" width="10.5703125" style="51" bestFit="1" customWidth="1"/>
    <col min="4112" max="4112" width="19.7109375" style="51" customWidth="1"/>
    <col min="4113" max="4114" width="9.140625" style="51"/>
    <col min="4115" max="4115" width="10" style="51" customWidth="1"/>
    <col min="4116" max="4122" width="9.140625" style="51"/>
    <col min="4123" max="4123" width="6.28515625" style="51" customWidth="1"/>
    <col min="4124" max="4127" width="9.140625" style="51"/>
    <col min="4128" max="4131" width="11.85546875" style="51" customWidth="1"/>
    <col min="4132" max="4353" width="9.140625" style="51"/>
    <col min="4354" max="4354" width="8.7109375" style="51" customWidth="1"/>
    <col min="4355" max="4356" width="9.140625" style="51"/>
    <col min="4357" max="4357" width="8.7109375" style="51" customWidth="1"/>
    <col min="4358" max="4358" width="9.28515625" style="51" customWidth="1"/>
    <col min="4359" max="4359" width="8.28515625" style="51" customWidth="1"/>
    <col min="4360" max="4360" width="10" style="51" customWidth="1"/>
    <col min="4361" max="4362" width="8.28515625" style="51" customWidth="1"/>
    <col min="4363" max="4364" width="9.140625" style="51"/>
    <col min="4365" max="4365" width="9.7109375" style="51" customWidth="1"/>
    <col min="4366" max="4367" width="10.5703125" style="51" bestFit="1" customWidth="1"/>
    <col min="4368" max="4368" width="19.7109375" style="51" customWidth="1"/>
    <col min="4369" max="4370" width="9.140625" style="51"/>
    <col min="4371" max="4371" width="10" style="51" customWidth="1"/>
    <col min="4372" max="4378" width="9.140625" style="51"/>
    <col min="4379" max="4379" width="6.28515625" style="51" customWidth="1"/>
    <col min="4380" max="4383" width="9.140625" style="51"/>
    <col min="4384" max="4387" width="11.85546875" style="51" customWidth="1"/>
    <col min="4388" max="4609" width="9.140625" style="51"/>
    <col min="4610" max="4610" width="8.7109375" style="51" customWidth="1"/>
    <col min="4611" max="4612" width="9.140625" style="51"/>
    <col min="4613" max="4613" width="8.7109375" style="51" customWidth="1"/>
    <col min="4614" max="4614" width="9.28515625" style="51" customWidth="1"/>
    <col min="4615" max="4615" width="8.28515625" style="51" customWidth="1"/>
    <col min="4616" max="4616" width="10" style="51" customWidth="1"/>
    <col min="4617" max="4618" width="8.28515625" style="51" customWidth="1"/>
    <col min="4619" max="4620" width="9.140625" style="51"/>
    <col min="4621" max="4621" width="9.7109375" style="51" customWidth="1"/>
    <col min="4622" max="4623" width="10.5703125" style="51" bestFit="1" customWidth="1"/>
    <col min="4624" max="4624" width="19.7109375" style="51" customWidth="1"/>
    <col min="4625" max="4626" width="9.140625" style="51"/>
    <col min="4627" max="4627" width="10" style="51" customWidth="1"/>
    <col min="4628" max="4634" width="9.140625" style="51"/>
    <col min="4635" max="4635" width="6.28515625" style="51" customWidth="1"/>
    <col min="4636" max="4639" width="9.140625" style="51"/>
    <col min="4640" max="4643" width="11.85546875" style="51" customWidth="1"/>
    <col min="4644" max="4865" width="9.140625" style="51"/>
    <col min="4866" max="4866" width="8.7109375" style="51" customWidth="1"/>
    <col min="4867" max="4868" width="9.140625" style="51"/>
    <col min="4869" max="4869" width="8.7109375" style="51" customWidth="1"/>
    <col min="4870" max="4870" width="9.28515625" style="51" customWidth="1"/>
    <col min="4871" max="4871" width="8.28515625" style="51" customWidth="1"/>
    <col min="4872" max="4872" width="10" style="51" customWidth="1"/>
    <col min="4873" max="4874" width="8.28515625" style="51" customWidth="1"/>
    <col min="4875" max="4876" width="9.140625" style="51"/>
    <col min="4877" max="4877" width="9.7109375" style="51" customWidth="1"/>
    <col min="4878" max="4879" width="10.5703125" style="51" bestFit="1" customWidth="1"/>
    <col min="4880" max="4880" width="19.7109375" style="51" customWidth="1"/>
    <col min="4881" max="4882" width="9.140625" style="51"/>
    <col min="4883" max="4883" width="10" style="51" customWidth="1"/>
    <col min="4884" max="4890" width="9.140625" style="51"/>
    <col min="4891" max="4891" width="6.28515625" style="51" customWidth="1"/>
    <col min="4892" max="4895" width="9.140625" style="51"/>
    <col min="4896" max="4899" width="11.85546875" style="51" customWidth="1"/>
    <col min="4900" max="5121" width="9.140625" style="51"/>
    <col min="5122" max="5122" width="8.7109375" style="51" customWidth="1"/>
    <col min="5123" max="5124" width="9.140625" style="51"/>
    <col min="5125" max="5125" width="8.7109375" style="51" customWidth="1"/>
    <col min="5126" max="5126" width="9.28515625" style="51" customWidth="1"/>
    <col min="5127" max="5127" width="8.28515625" style="51" customWidth="1"/>
    <col min="5128" max="5128" width="10" style="51" customWidth="1"/>
    <col min="5129" max="5130" width="8.28515625" style="51" customWidth="1"/>
    <col min="5131" max="5132" width="9.140625" style="51"/>
    <col min="5133" max="5133" width="9.7109375" style="51" customWidth="1"/>
    <col min="5134" max="5135" width="10.5703125" style="51" bestFit="1" customWidth="1"/>
    <col min="5136" max="5136" width="19.7109375" style="51" customWidth="1"/>
    <col min="5137" max="5138" width="9.140625" style="51"/>
    <col min="5139" max="5139" width="10" style="51" customWidth="1"/>
    <col min="5140" max="5146" width="9.140625" style="51"/>
    <col min="5147" max="5147" width="6.28515625" style="51" customWidth="1"/>
    <col min="5148" max="5151" width="9.140625" style="51"/>
    <col min="5152" max="5155" width="11.85546875" style="51" customWidth="1"/>
    <col min="5156" max="5377" width="9.140625" style="51"/>
    <col min="5378" max="5378" width="8.7109375" style="51" customWidth="1"/>
    <col min="5379" max="5380" width="9.140625" style="51"/>
    <col min="5381" max="5381" width="8.7109375" style="51" customWidth="1"/>
    <col min="5382" max="5382" width="9.28515625" style="51" customWidth="1"/>
    <col min="5383" max="5383" width="8.28515625" style="51" customWidth="1"/>
    <col min="5384" max="5384" width="10" style="51" customWidth="1"/>
    <col min="5385" max="5386" width="8.28515625" style="51" customWidth="1"/>
    <col min="5387" max="5388" width="9.140625" style="51"/>
    <col min="5389" max="5389" width="9.7109375" style="51" customWidth="1"/>
    <col min="5390" max="5391" width="10.5703125" style="51" bestFit="1" customWidth="1"/>
    <col min="5392" max="5392" width="19.7109375" style="51" customWidth="1"/>
    <col min="5393" max="5394" width="9.140625" style="51"/>
    <col min="5395" max="5395" width="10" style="51" customWidth="1"/>
    <col min="5396" max="5402" width="9.140625" style="51"/>
    <col min="5403" max="5403" width="6.28515625" style="51" customWidth="1"/>
    <col min="5404" max="5407" width="9.140625" style="51"/>
    <col min="5408" max="5411" width="11.85546875" style="51" customWidth="1"/>
    <col min="5412" max="5633" width="9.140625" style="51"/>
    <col min="5634" max="5634" width="8.7109375" style="51" customWidth="1"/>
    <col min="5635" max="5636" width="9.140625" style="51"/>
    <col min="5637" max="5637" width="8.7109375" style="51" customWidth="1"/>
    <col min="5638" max="5638" width="9.28515625" style="51" customWidth="1"/>
    <col min="5639" max="5639" width="8.28515625" style="51" customWidth="1"/>
    <col min="5640" max="5640" width="10" style="51" customWidth="1"/>
    <col min="5641" max="5642" width="8.28515625" style="51" customWidth="1"/>
    <col min="5643" max="5644" width="9.140625" style="51"/>
    <col min="5645" max="5645" width="9.7109375" style="51" customWidth="1"/>
    <col min="5646" max="5647" width="10.5703125" style="51" bestFit="1" customWidth="1"/>
    <col min="5648" max="5648" width="19.7109375" style="51" customWidth="1"/>
    <col min="5649" max="5650" width="9.140625" style="51"/>
    <col min="5651" max="5651" width="10" style="51" customWidth="1"/>
    <col min="5652" max="5658" width="9.140625" style="51"/>
    <col min="5659" max="5659" width="6.28515625" style="51" customWidth="1"/>
    <col min="5660" max="5663" width="9.140625" style="51"/>
    <col min="5664" max="5667" width="11.85546875" style="51" customWidth="1"/>
    <col min="5668" max="5889" width="9.140625" style="51"/>
    <col min="5890" max="5890" width="8.7109375" style="51" customWidth="1"/>
    <col min="5891" max="5892" width="9.140625" style="51"/>
    <col min="5893" max="5893" width="8.7109375" style="51" customWidth="1"/>
    <col min="5894" max="5894" width="9.28515625" style="51" customWidth="1"/>
    <col min="5895" max="5895" width="8.28515625" style="51" customWidth="1"/>
    <col min="5896" max="5896" width="10" style="51" customWidth="1"/>
    <col min="5897" max="5898" width="8.28515625" style="51" customWidth="1"/>
    <col min="5899" max="5900" width="9.140625" style="51"/>
    <col min="5901" max="5901" width="9.7109375" style="51" customWidth="1"/>
    <col min="5902" max="5903" width="10.5703125" style="51" bestFit="1" customWidth="1"/>
    <col min="5904" max="5904" width="19.7109375" style="51" customWidth="1"/>
    <col min="5905" max="5906" width="9.140625" style="51"/>
    <col min="5907" max="5907" width="10" style="51" customWidth="1"/>
    <col min="5908" max="5914" width="9.140625" style="51"/>
    <col min="5915" max="5915" width="6.28515625" style="51" customWidth="1"/>
    <col min="5916" max="5919" width="9.140625" style="51"/>
    <col min="5920" max="5923" width="11.85546875" style="51" customWidth="1"/>
    <col min="5924" max="6145" width="9.140625" style="51"/>
    <col min="6146" max="6146" width="8.7109375" style="51" customWidth="1"/>
    <col min="6147" max="6148" width="9.140625" style="51"/>
    <col min="6149" max="6149" width="8.7109375" style="51" customWidth="1"/>
    <col min="6150" max="6150" width="9.28515625" style="51" customWidth="1"/>
    <col min="6151" max="6151" width="8.28515625" style="51" customWidth="1"/>
    <col min="6152" max="6152" width="10" style="51" customWidth="1"/>
    <col min="6153" max="6154" width="8.28515625" style="51" customWidth="1"/>
    <col min="6155" max="6156" width="9.140625" style="51"/>
    <col min="6157" max="6157" width="9.7109375" style="51" customWidth="1"/>
    <col min="6158" max="6159" width="10.5703125" style="51" bestFit="1" customWidth="1"/>
    <col min="6160" max="6160" width="19.7109375" style="51" customWidth="1"/>
    <col min="6161" max="6162" width="9.140625" style="51"/>
    <col min="6163" max="6163" width="10" style="51" customWidth="1"/>
    <col min="6164" max="6170" width="9.140625" style="51"/>
    <col min="6171" max="6171" width="6.28515625" style="51" customWidth="1"/>
    <col min="6172" max="6175" width="9.140625" style="51"/>
    <col min="6176" max="6179" width="11.85546875" style="51" customWidth="1"/>
    <col min="6180" max="6401" width="9.140625" style="51"/>
    <col min="6402" max="6402" width="8.7109375" style="51" customWidth="1"/>
    <col min="6403" max="6404" width="9.140625" style="51"/>
    <col min="6405" max="6405" width="8.7109375" style="51" customWidth="1"/>
    <col min="6406" max="6406" width="9.28515625" style="51" customWidth="1"/>
    <col min="6407" max="6407" width="8.28515625" style="51" customWidth="1"/>
    <col min="6408" max="6408" width="10" style="51" customWidth="1"/>
    <col min="6409" max="6410" width="8.28515625" style="51" customWidth="1"/>
    <col min="6411" max="6412" width="9.140625" style="51"/>
    <col min="6413" max="6413" width="9.7109375" style="51" customWidth="1"/>
    <col min="6414" max="6415" width="10.5703125" style="51" bestFit="1" customWidth="1"/>
    <col min="6416" max="6416" width="19.7109375" style="51" customWidth="1"/>
    <col min="6417" max="6418" width="9.140625" style="51"/>
    <col min="6419" max="6419" width="10" style="51" customWidth="1"/>
    <col min="6420" max="6426" width="9.140625" style="51"/>
    <col min="6427" max="6427" width="6.28515625" style="51" customWidth="1"/>
    <col min="6428" max="6431" width="9.140625" style="51"/>
    <col min="6432" max="6435" width="11.85546875" style="51" customWidth="1"/>
    <col min="6436" max="6657" width="9.140625" style="51"/>
    <col min="6658" max="6658" width="8.7109375" style="51" customWidth="1"/>
    <col min="6659" max="6660" width="9.140625" style="51"/>
    <col min="6661" max="6661" width="8.7109375" style="51" customWidth="1"/>
    <col min="6662" max="6662" width="9.28515625" style="51" customWidth="1"/>
    <col min="6663" max="6663" width="8.28515625" style="51" customWidth="1"/>
    <col min="6664" max="6664" width="10" style="51" customWidth="1"/>
    <col min="6665" max="6666" width="8.28515625" style="51" customWidth="1"/>
    <col min="6667" max="6668" width="9.140625" style="51"/>
    <col min="6669" max="6669" width="9.7109375" style="51" customWidth="1"/>
    <col min="6670" max="6671" width="10.5703125" style="51" bestFit="1" customWidth="1"/>
    <col min="6672" max="6672" width="19.7109375" style="51" customWidth="1"/>
    <col min="6673" max="6674" width="9.140625" style="51"/>
    <col min="6675" max="6675" width="10" style="51" customWidth="1"/>
    <col min="6676" max="6682" width="9.140625" style="51"/>
    <col min="6683" max="6683" width="6.28515625" style="51" customWidth="1"/>
    <col min="6684" max="6687" width="9.140625" style="51"/>
    <col min="6688" max="6691" width="11.85546875" style="51" customWidth="1"/>
    <col min="6692" max="6913" width="9.140625" style="51"/>
    <col min="6914" max="6914" width="8.7109375" style="51" customWidth="1"/>
    <col min="6915" max="6916" width="9.140625" style="51"/>
    <col min="6917" max="6917" width="8.7109375" style="51" customWidth="1"/>
    <col min="6918" max="6918" width="9.28515625" style="51" customWidth="1"/>
    <col min="6919" max="6919" width="8.28515625" style="51" customWidth="1"/>
    <col min="6920" max="6920" width="10" style="51" customWidth="1"/>
    <col min="6921" max="6922" width="8.28515625" style="51" customWidth="1"/>
    <col min="6923" max="6924" width="9.140625" style="51"/>
    <col min="6925" max="6925" width="9.7109375" style="51" customWidth="1"/>
    <col min="6926" max="6927" width="10.5703125" style="51" bestFit="1" customWidth="1"/>
    <col min="6928" max="6928" width="19.7109375" style="51" customWidth="1"/>
    <col min="6929" max="6930" width="9.140625" style="51"/>
    <col min="6931" max="6931" width="10" style="51" customWidth="1"/>
    <col min="6932" max="6938" width="9.140625" style="51"/>
    <col min="6939" max="6939" width="6.28515625" style="51" customWidth="1"/>
    <col min="6940" max="6943" width="9.140625" style="51"/>
    <col min="6944" max="6947" width="11.85546875" style="51" customWidth="1"/>
    <col min="6948" max="7169" width="9.140625" style="51"/>
    <col min="7170" max="7170" width="8.7109375" style="51" customWidth="1"/>
    <col min="7171" max="7172" width="9.140625" style="51"/>
    <col min="7173" max="7173" width="8.7109375" style="51" customWidth="1"/>
    <col min="7174" max="7174" width="9.28515625" style="51" customWidth="1"/>
    <col min="7175" max="7175" width="8.28515625" style="51" customWidth="1"/>
    <col min="7176" max="7176" width="10" style="51" customWidth="1"/>
    <col min="7177" max="7178" width="8.28515625" style="51" customWidth="1"/>
    <col min="7179" max="7180" width="9.140625" style="51"/>
    <col min="7181" max="7181" width="9.7109375" style="51" customWidth="1"/>
    <col min="7182" max="7183" width="10.5703125" style="51" bestFit="1" customWidth="1"/>
    <col min="7184" max="7184" width="19.7109375" style="51" customWidth="1"/>
    <col min="7185" max="7186" width="9.140625" style="51"/>
    <col min="7187" max="7187" width="10" style="51" customWidth="1"/>
    <col min="7188" max="7194" width="9.140625" style="51"/>
    <col min="7195" max="7195" width="6.28515625" style="51" customWidth="1"/>
    <col min="7196" max="7199" width="9.140625" style="51"/>
    <col min="7200" max="7203" width="11.85546875" style="51" customWidth="1"/>
    <col min="7204" max="7425" width="9.140625" style="51"/>
    <col min="7426" max="7426" width="8.7109375" style="51" customWidth="1"/>
    <col min="7427" max="7428" width="9.140625" style="51"/>
    <col min="7429" max="7429" width="8.7109375" style="51" customWidth="1"/>
    <col min="7430" max="7430" width="9.28515625" style="51" customWidth="1"/>
    <col min="7431" max="7431" width="8.28515625" style="51" customWidth="1"/>
    <col min="7432" max="7432" width="10" style="51" customWidth="1"/>
    <col min="7433" max="7434" width="8.28515625" style="51" customWidth="1"/>
    <col min="7435" max="7436" width="9.140625" style="51"/>
    <col min="7437" max="7437" width="9.7109375" style="51" customWidth="1"/>
    <col min="7438" max="7439" width="10.5703125" style="51" bestFit="1" customWidth="1"/>
    <col min="7440" max="7440" width="19.7109375" style="51" customWidth="1"/>
    <col min="7441" max="7442" width="9.140625" style="51"/>
    <col min="7443" max="7443" width="10" style="51" customWidth="1"/>
    <col min="7444" max="7450" width="9.140625" style="51"/>
    <col min="7451" max="7451" width="6.28515625" style="51" customWidth="1"/>
    <col min="7452" max="7455" width="9.140625" style="51"/>
    <col min="7456" max="7459" width="11.85546875" style="51" customWidth="1"/>
    <col min="7460" max="7681" width="9.140625" style="51"/>
    <col min="7682" max="7682" width="8.7109375" style="51" customWidth="1"/>
    <col min="7683" max="7684" width="9.140625" style="51"/>
    <col min="7685" max="7685" width="8.7109375" style="51" customWidth="1"/>
    <col min="7686" max="7686" width="9.28515625" style="51" customWidth="1"/>
    <col min="7687" max="7687" width="8.28515625" style="51" customWidth="1"/>
    <col min="7688" max="7688" width="10" style="51" customWidth="1"/>
    <col min="7689" max="7690" width="8.28515625" style="51" customWidth="1"/>
    <col min="7691" max="7692" width="9.140625" style="51"/>
    <col min="7693" max="7693" width="9.7109375" style="51" customWidth="1"/>
    <col min="7694" max="7695" width="10.5703125" style="51" bestFit="1" customWidth="1"/>
    <col min="7696" max="7696" width="19.7109375" style="51" customWidth="1"/>
    <col min="7697" max="7698" width="9.140625" style="51"/>
    <col min="7699" max="7699" width="10" style="51" customWidth="1"/>
    <col min="7700" max="7706" width="9.140625" style="51"/>
    <col min="7707" max="7707" width="6.28515625" style="51" customWidth="1"/>
    <col min="7708" max="7711" width="9.140625" style="51"/>
    <col min="7712" max="7715" width="11.85546875" style="51" customWidth="1"/>
    <col min="7716" max="7937" width="9.140625" style="51"/>
    <col min="7938" max="7938" width="8.7109375" style="51" customWidth="1"/>
    <col min="7939" max="7940" width="9.140625" style="51"/>
    <col min="7941" max="7941" width="8.7109375" style="51" customWidth="1"/>
    <col min="7942" max="7942" width="9.28515625" style="51" customWidth="1"/>
    <col min="7943" max="7943" width="8.28515625" style="51" customWidth="1"/>
    <col min="7944" max="7944" width="10" style="51" customWidth="1"/>
    <col min="7945" max="7946" width="8.28515625" style="51" customWidth="1"/>
    <col min="7947" max="7948" width="9.140625" style="51"/>
    <col min="7949" max="7949" width="9.7109375" style="51" customWidth="1"/>
    <col min="7950" max="7951" width="10.5703125" style="51" bestFit="1" customWidth="1"/>
    <col min="7952" max="7952" width="19.7109375" style="51" customWidth="1"/>
    <col min="7953" max="7954" width="9.140625" style="51"/>
    <col min="7955" max="7955" width="10" style="51" customWidth="1"/>
    <col min="7956" max="7962" width="9.140625" style="51"/>
    <col min="7963" max="7963" width="6.28515625" style="51" customWidth="1"/>
    <col min="7964" max="7967" width="9.140625" style="51"/>
    <col min="7968" max="7971" width="11.85546875" style="51" customWidth="1"/>
    <col min="7972" max="8193" width="9.140625" style="51"/>
    <col min="8194" max="8194" width="8.7109375" style="51" customWidth="1"/>
    <col min="8195" max="8196" width="9.140625" style="51"/>
    <col min="8197" max="8197" width="8.7109375" style="51" customWidth="1"/>
    <col min="8198" max="8198" width="9.28515625" style="51" customWidth="1"/>
    <col min="8199" max="8199" width="8.28515625" style="51" customWidth="1"/>
    <col min="8200" max="8200" width="10" style="51" customWidth="1"/>
    <col min="8201" max="8202" width="8.28515625" style="51" customWidth="1"/>
    <col min="8203" max="8204" width="9.140625" style="51"/>
    <col min="8205" max="8205" width="9.7109375" style="51" customWidth="1"/>
    <col min="8206" max="8207" width="10.5703125" style="51" bestFit="1" customWidth="1"/>
    <col min="8208" max="8208" width="19.7109375" style="51" customWidth="1"/>
    <col min="8209" max="8210" width="9.140625" style="51"/>
    <col min="8211" max="8211" width="10" style="51" customWidth="1"/>
    <col min="8212" max="8218" width="9.140625" style="51"/>
    <col min="8219" max="8219" width="6.28515625" style="51" customWidth="1"/>
    <col min="8220" max="8223" width="9.140625" style="51"/>
    <col min="8224" max="8227" width="11.85546875" style="51" customWidth="1"/>
    <col min="8228" max="8449" width="9.140625" style="51"/>
    <col min="8450" max="8450" width="8.7109375" style="51" customWidth="1"/>
    <col min="8451" max="8452" width="9.140625" style="51"/>
    <col min="8453" max="8453" width="8.7109375" style="51" customWidth="1"/>
    <col min="8454" max="8454" width="9.28515625" style="51" customWidth="1"/>
    <col min="8455" max="8455" width="8.28515625" style="51" customWidth="1"/>
    <col min="8456" max="8456" width="10" style="51" customWidth="1"/>
    <col min="8457" max="8458" width="8.28515625" style="51" customWidth="1"/>
    <col min="8459" max="8460" width="9.140625" style="51"/>
    <col min="8461" max="8461" width="9.7109375" style="51" customWidth="1"/>
    <col min="8462" max="8463" width="10.5703125" style="51" bestFit="1" customWidth="1"/>
    <col min="8464" max="8464" width="19.7109375" style="51" customWidth="1"/>
    <col min="8465" max="8466" width="9.140625" style="51"/>
    <col min="8467" max="8467" width="10" style="51" customWidth="1"/>
    <col min="8468" max="8474" width="9.140625" style="51"/>
    <col min="8475" max="8475" width="6.28515625" style="51" customWidth="1"/>
    <col min="8476" max="8479" width="9.140625" style="51"/>
    <col min="8480" max="8483" width="11.85546875" style="51" customWidth="1"/>
    <col min="8484" max="8705" width="9.140625" style="51"/>
    <col min="8706" max="8706" width="8.7109375" style="51" customWidth="1"/>
    <col min="8707" max="8708" width="9.140625" style="51"/>
    <col min="8709" max="8709" width="8.7109375" style="51" customWidth="1"/>
    <col min="8710" max="8710" width="9.28515625" style="51" customWidth="1"/>
    <col min="8711" max="8711" width="8.28515625" style="51" customWidth="1"/>
    <col min="8712" max="8712" width="10" style="51" customWidth="1"/>
    <col min="8713" max="8714" width="8.28515625" style="51" customWidth="1"/>
    <col min="8715" max="8716" width="9.140625" style="51"/>
    <col min="8717" max="8717" width="9.7109375" style="51" customWidth="1"/>
    <col min="8718" max="8719" width="10.5703125" style="51" bestFit="1" customWidth="1"/>
    <col min="8720" max="8720" width="19.7109375" style="51" customWidth="1"/>
    <col min="8721" max="8722" width="9.140625" style="51"/>
    <col min="8723" max="8723" width="10" style="51" customWidth="1"/>
    <col min="8724" max="8730" width="9.140625" style="51"/>
    <col min="8731" max="8731" width="6.28515625" style="51" customWidth="1"/>
    <col min="8732" max="8735" width="9.140625" style="51"/>
    <col min="8736" max="8739" width="11.85546875" style="51" customWidth="1"/>
    <col min="8740" max="8961" width="9.140625" style="51"/>
    <col min="8962" max="8962" width="8.7109375" style="51" customWidth="1"/>
    <col min="8963" max="8964" width="9.140625" style="51"/>
    <col min="8965" max="8965" width="8.7109375" style="51" customWidth="1"/>
    <col min="8966" max="8966" width="9.28515625" style="51" customWidth="1"/>
    <col min="8967" max="8967" width="8.28515625" style="51" customWidth="1"/>
    <col min="8968" max="8968" width="10" style="51" customWidth="1"/>
    <col min="8969" max="8970" width="8.28515625" style="51" customWidth="1"/>
    <col min="8971" max="8972" width="9.140625" style="51"/>
    <col min="8973" max="8973" width="9.7109375" style="51" customWidth="1"/>
    <col min="8974" max="8975" width="10.5703125" style="51" bestFit="1" customWidth="1"/>
    <col min="8976" max="8976" width="19.7109375" style="51" customWidth="1"/>
    <col min="8977" max="8978" width="9.140625" style="51"/>
    <col min="8979" max="8979" width="10" style="51" customWidth="1"/>
    <col min="8980" max="8986" width="9.140625" style="51"/>
    <col min="8987" max="8987" width="6.28515625" style="51" customWidth="1"/>
    <col min="8988" max="8991" width="9.140625" style="51"/>
    <col min="8992" max="8995" width="11.85546875" style="51" customWidth="1"/>
    <col min="8996" max="9217" width="9.140625" style="51"/>
    <col min="9218" max="9218" width="8.7109375" style="51" customWidth="1"/>
    <col min="9219" max="9220" width="9.140625" style="51"/>
    <col min="9221" max="9221" width="8.7109375" style="51" customWidth="1"/>
    <col min="9222" max="9222" width="9.28515625" style="51" customWidth="1"/>
    <col min="9223" max="9223" width="8.28515625" style="51" customWidth="1"/>
    <col min="9224" max="9224" width="10" style="51" customWidth="1"/>
    <col min="9225" max="9226" width="8.28515625" style="51" customWidth="1"/>
    <col min="9227" max="9228" width="9.140625" style="51"/>
    <col min="9229" max="9229" width="9.7109375" style="51" customWidth="1"/>
    <col min="9230" max="9231" width="10.5703125" style="51" bestFit="1" customWidth="1"/>
    <col min="9232" max="9232" width="19.7109375" style="51" customWidth="1"/>
    <col min="9233" max="9234" width="9.140625" style="51"/>
    <col min="9235" max="9235" width="10" style="51" customWidth="1"/>
    <col min="9236" max="9242" width="9.140625" style="51"/>
    <col min="9243" max="9243" width="6.28515625" style="51" customWidth="1"/>
    <col min="9244" max="9247" width="9.140625" style="51"/>
    <col min="9248" max="9251" width="11.85546875" style="51" customWidth="1"/>
    <col min="9252" max="9473" width="9.140625" style="51"/>
    <col min="9474" max="9474" width="8.7109375" style="51" customWidth="1"/>
    <col min="9475" max="9476" width="9.140625" style="51"/>
    <col min="9477" max="9477" width="8.7109375" style="51" customWidth="1"/>
    <col min="9478" max="9478" width="9.28515625" style="51" customWidth="1"/>
    <col min="9479" max="9479" width="8.28515625" style="51" customWidth="1"/>
    <col min="9480" max="9480" width="10" style="51" customWidth="1"/>
    <col min="9481" max="9482" width="8.28515625" style="51" customWidth="1"/>
    <col min="9483" max="9484" width="9.140625" style="51"/>
    <col min="9485" max="9485" width="9.7109375" style="51" customWidth="1"/>
    <col min="9486" max="9487" width="10.5703125" style="51" bestFit="1" customWidth="1"/>
    <col min="9488" max="9488" width="19.7109375" style="51" customWidth="1"/>
    <col min="9489" max="9490" width="9.140625" style="51"/>
    <col min="9491" max="9491" width="10" style="51" customWidth="1"/>
    <col min="9492" max="9498" width="9.140625" style="51"/>
    <col min="9499" max="9499" width="6.28515625" style="51" customWidth="1"/>
    <col min="9500" max="9503" width="9.140625" style="51"/>
    <col min="9504" max="9507" width="11.85546875" style="51" customWidth="1"/>
    <col min="9508" max="9729" width="9.140625" style="51"/>
    <col min="9730" max="9730" width="8.7109375" style="51" customWidth="1"/>
    <col min="9731" max="9732" width="9.140625" style="51"/>
    <col min="9733" max="9733" width="8.7109375" style="51" customWidth="1"/>
    <col min="9734" max="9734" width="9.28515625" style="51" customWidth="1"/>
    <col min="9735" max="9735" width="8.28515625" style="51" customWidth="1"/>
    <col min="9736" max="9736" width="10" style="51" customWidth="1"/>
    <col min="9737" max="9738" width="8.28515625" style="51" customWidth="1"/>
    <col min="9739" max="9740" width="9.140625" style="51"/>
    <col min="9741" max="9741" width="9.7109375" style="51" customWidth="1"/>
    <col min="9742" max="9743" width="10.5703125" style="51" bestFit="1" customWidth="1"/>
    <col min="9744" max="9744" width="19.7109375" style="51" customWidth="1"/>
    <col min="9745" max="9746" width="9.140625" style="51"/>
    <col min="9747" max="9747" width="10" style="51" customWidth="1"/>
    <col min="9748" max="9754" width="9.140625" style="51"/>
    <col min="9755" max="9755" width="6.28515625" style="51" customWidth="1"/>
    <col min="9756" max="9759" width="9.140625" style="51"/>
    <col min="9760" max="9763" width="11.85546875" style="51" customWidth="1"/>
    <col min="9764" max="9985" width="9.140625" style="51"/>
    <col min="9986" max="9986" width="8.7109375" style="51" customWidth="1"/>
    <col min="9987" max="9988" width="9.140625" style="51"/>
    <col min="9989" max="9989" width="8.7109375" style="51" customWidth="1"/>
    <col min="9990" max="9990" width="9.28515625" style="51" customWidth="1"/>
    <col min="9991" max="9991" width="8.28515625" style="51" customWidth="1"/>
    <col min="9992" max="9992" width="10" style="51" customWidth="1"/>
    <col min="9993" max="9994" width="8.28515625" style="51" customWidth="1"/>
    <col min="9995" max="9996" width="9.140625" style="51"/>
    <col min="9997" max="9997" width="9.7109375" style="51" customWidth="1"/>
    <col min="9998" max="9999" width="10.5703125" style="51" bestFit="1" customWidth="1"/>
    <col min="10000" max="10000" width="19.7109375" style="51" customWidth="1"/>
    <col min="10001" max="10002" width="9.140625" style="51"/>
    <col min="10003" max="10003" width="10" style="51" customWidth="1"/>
    <col min="10004" max="10010" width="9.140625" style="51"/>
    <col min="10011" max="10011" width="6.28515625" style="51" customWidth="1"/>
    <col min="10012" max="10015" width="9.140625" style="51"/>
    <col min="10016" max="10019" width="11.85546875" style="51" customWidth="1"/>
    <col min="10020" max="10241" width="9.140625" style="51"/>
    <col min="10242" max="10242" width="8.7109375" style="51" customWidth="1"/>
    <col min="10243" max="10244" width="9.140625" style="51"/>
    <col min="10245" max="10245" width="8.7109375" style="51" customWidth="1"/>
    <col min="10246" max="10246" width="9.28515625" style="51" customWidth="1"/>
    <col min="10247" max="10247" width="8.28515625" style="51" customWidth="1"/>
    <col min="10248" max="10248" width="10" style="51" customWidth="1"/>
    <col min="10249" max="10250" width="8.28515625" style="51" customWidth="1"/>
    <col min="10251" max="10252" width="9.140625" style="51"/>
    <col min="10253" max="10253" width="9.7109375" style="51" customWidth="1"/>
    <col min="10254" max="10255" width="10.5703125" style="51" bestFit="1" customWidth="1"/>
    <col min="10256" max="10256" width="19.7109375" style="51" customWidth="1"/>
    <col min="10257" max="10258" width="9.140625" style="51"/>
    <col min="10259" max="10259" width="10" style="51" customWidth="1"/>
    <col min="10260" max="10266" width="9.140625" style="51"/>
    <col min="10267" max="10267" width="6.28515625" style="51" customWidth="1"/>
    <col min="10268" max="10271" width="9.140625" style="51"/>
    <col min="10272" max="10275" width="11.85546875" style="51" customWidth="1"/>
    <col min="10276" max="10497" width="9.140625" style="51"/>
    <col min="10498" max="10498" width="8.7109375" style="51" customWidth="1"/>
    <col min="10499" max="10500" width="9.140625" style="51"/>
    <col min="10501" max="10501" width="8.7109375" style="51" customWidth="1"/>
    <col min="10502" max="10502" width="9.28515625" style="51" customWidth="1"/>
    <col min="10503" max="10503" width="8.28515625" style="51" customWidth="1"/>
    <col min="10504" max="10504" width="10" style="51" customWidth="1"/>
    <col min="10505" max="10506" width="8.28515625" style="51" customWidth="1"/>
    <col min="10507" max="10508" width="9.140625" style="51"/>
    <col min="10509" max="10509" width="9.7109375" style="51" customWidth="1"/>
    <col min="10510" max="10511" width="10.5703125" style="51" bestFit="1" customWidth="1"/>
    <col min="10512" max="10512" width="19.7109375" style="51" customWidth="1"/>
    <col min="10513" max="10514" width="9.140625" style="51"/>
    <col min="10515" max="10515" width="10" style="51" customWidth="1"/>
    <col min="10516" max="10522" width="9.140625" style="51"/>
    <col min="10523" max="10523" width="6.28515625" style="51" customWidth="1"/>
    <col min="10524" max="10527" width="9.140625" style="51"/>
    <col min="10528" max="10531" width="11.85546875" style="51" customWidth="1"/>
    <col min="10532" max="10753" width="9.140625" style="51"/>
    <col min="10754" max="10754" width="8.7109375" style="51" customWidth="1"/>
    <col min="10755" max="10756" width="9.140625" style="51"/>
    <col min="10757" max="10757" width="8.7109375" style="51" customWidth="1"/>
    <col min="10758" max="10758" width="9.28515625" style="51" customWidth="1"/>
    <col min="10759" max="10759" width="8.28515625" style="51" customWidth="1"/>
    <col min="10760" max="10760" width="10" style="51" customWidth="1"/>
    <col min="10761" max="10762" width="8.28515625" style="51" customWidth="1"/>
    <col min="10763" max="10764" width="9.140625" style="51"/>
    <col min="10765" max="10765" width="9.7109375" style="51" customWidth="1"/>
    <col min="10766" max="10767" width="10.5703125" style="51" bestFit="1" customWidth="1"/>
    <col min="10768" max="10768" width="19.7109375" style="51" customWidth="1"/>
    <col min="10769" max="10770" width="9.140625" style="51"/>
    <col min="10771" max="10771" width="10" style="51" customWidth="1"/>
    <col min="10772" max="10778" width="9.140625" style="51"/>
    <col min="10779" max="10779" width="6.28515625" style="51" customWidth="1"/>
    <col min="10780" max="10783" width="9.140625" style="51"/>
    <col min="10784" max="10787" width="11.85546875" style="51" customWidth="1"/>
    <col min="10788" max="11009" width="9.140625" style="51"/>
    <col min="11010" max="11010" width="8.7109375" style="51" customWidth="1"/>
    <col min="11011" max="11012" width="9.140625" style="51"/>
    <col min="11013" max="11013" width="8.7109375" style="51" customWidth="1"/>
    <col min="11014" max="11014" width="9.28515625" style="51" customWidth="1"/>
    <col min="11015" max="11015" width="8.28515625" style="51" customWidth="1"/>
    <col min="11016" max="11016" width="10" style="51" customWidth="1"/>
    <col min="11017" max="11018" width="8.28515625" style="51" customWidth="1"/>
    <col min="11019" max="11020" width="9.140625" style="51"/>
    <col min="11021" max="11021" width="9.7109375" style="51" customWidth="1"/>
    <col min="11022" max="11023" width="10.5703125" style="51" bestFit="1" customWidth="1"/>
    <col min="11024" max="11024" width="19.7109375" style="51" customWidth="1"/>
    <col min="11025" max="11026" width="9.140625" style="51"/>
    <col min="11027" max="11027" width="10" style="51" customWidth="1"/>
    <col min="11028" max="11034" width="9.140625" style="51"/>
    <col min="11035" max="11035" width="6.28515625" style="51" customWidth="1"/>
    <col min="11036" max="11039" width="9.140625" style="51"/>
    <col min="11040" max="11043" width="11.85546875" style="51" customWidth="1"/>
    <col min="11044" max="11265" width="9.140625" style="51"/>
    <col min="11266" max="11266" width="8.7109375" style="51" customWidth="1"/>
    <col min="11267" max="11268" width="9.140625" style="51"/>
    <col min="11269" max="11269" width="8.7109375" style="51" customWidth="1"/>
    <col min="11270" max="11270" width="9.28515625" style="51" customWidth="1"/>
    <col min="11271" max="11271" width="8.28515625" style="51" customWidth="1"/>
    <col min="11272" max="11272" width="10" style="51" customWidth="1"/>
    <col min="11273" max="11274" width="8.28515625" style="51" customWidth="1"/>
    <col min="11275" max="11276" width="9.140625" style="51"/>
    <col min="11277" max="11277" width="9.7109375" style="51" customWidth="1"/>
    <col min="11278" max="11279" width="10.5703125" style="51" bestFit="1" customWidth="1"/>
    <col min="11280" max="11280" width="19.7109375" style="51" customWidth="1"/>
    <col min="11281" max="11282" width="9.140625" style="51"/>
    <col min="11283" max="11283" width="10" style="51" customWidth="1"/>
    <col min="11284" max="11290" width="9.140625" style="51"/>
    <col min="11291" max="11291" width="6.28515625" style="51" customWidth="1"/>
    <col min="11292" max="11295" width="9.140625" style="51"/>
    <col min="11296" max="11299" width="11.85546875" style="51" customWidth="1"/>
    <col min="11300" max="11521" width="9.140625" style="51"/>
    <col min="11522" max="11522" width="8.7109375" style="51" customWidth="1"/>
    <col min="11523" max="11524" width="9.140625" style="51"/>
    <col min="11525" max="11525" width="8.7109375" style="51" customWidth="1"/>
    <col min="11526" max="11526" width="9.28515625" style="51" customWidth="1"/>
    <col min="11527" max="11527" width="8.28515625" style="51" customWidth="1"/>
    <col min="11528" max="11528" width="10" style="51" customWidth="1"/>
    <col min="11529" max="11530" width="8.28515625" style="51" customWidth="1"/>
    <col min="11531" max="11532" width="9.140625" style="51"/>
    <col min="11533" max="11533" width="9.7109375" style="51" customWidth="1"/>
    <col min="11534" max="11535" width="10.5703125" style="51" bestFit="1" customWidth="1"/>
    <col min="11536" max="11536" width="19.7109375" style="51" customWidth="1"/>
    <col min="11537" max="11538" width="9.140625" style="51"/>
    <col min="11539" max="11539" width="10" style="51" customWidth="1"/>
    <col min="11540" max="11546" width="9.140625" style="51"/>
    <col min="11547" max="11547" width="6.28515625" style="51" customWidth="1"/>
    <col min="11548" max="11551" width="9.140625" style="51"/>
    <col min="11552" max="11555" width="11.85546875" style="51" customWidth="1"/>
    <col min="11556" max="11777" width="9.140625" style="51"/>
    <col min="11778" max="11778" width="8.7109375" style="51" customWidth="1"/>
    <col min="11779" max="11780" width="9.140625" style="51"/>
    <col min="11781" max="11781" width="8.7109375" style="51" customWidth="1"/>
    <col min="11782" max="11782" width="9.28515625" style="51" customWidth="1"/>
    <col min="11783" max="11783" width="8.28515625" style="51" customWidth="1"/>
    <col min="11784" max="11784" width="10" style="51" customWidth="1"/>
    <col min="11785" max="11786" width="8.28515625" style="51" customWidth="1"/>
    <col min="11787" max="11788" width="9.140625" style="51"/>
    <col min="11789" max="11789" width="9.7109375" style="51" customWidth="1"/>
    <col min="11790" max="11791" width="10.5703125" style="51" bestFit="1" customWidth="1"/>
    <col min="11792" max="11792" width="19.7109375" style="51" customWidth="1"/>
    <col min="11793" max="11794" width="9.140625" style="51"/>
    <col min="11795" max="11795" width="10" style="51" customWidth="1"/>
    <col min="11796" max="11802" width="9.140625" style="51"/>
    <col min="11803" max="11803" width="6.28515625" style="51" customWidth="1"/>
    <col min="11804" max="11807" width="9.140625" style="51"/>
    <col min="11808" max="11811" width="11.85546875" style="51" customWidth="1"/>
    <col min="11812" max="12033" width="9.140625" style="51"/>
    <col min="12034" max="12034" width="8.7109375" style="51" customWidth="1"/>
    <col min="12035" max="12036" width="9.140625" style="51"/>
    <col min="12037" max="12037" width="8.7109375" style="51" customWidth="1"/>
    <col min="12038" max="12038" width="9.28515625" style="51" customWidth="1"/>
    <col min="12039" max="12039" width="8.28515625" style="51" customWidth="1"/>
    <col min="12040" max="12040" width="10" style="51" customWidth="1"/>
    <col min="12041" max="12042" width="8.28515625" style="51" customWidth="1"/>
    <col min="12043" max="12044" width="9.140625" style="51"/>
    <col min="12045" max="12045" width="9.7109375" style="51" customWidth="1"/>
    <col min="12046" max="12047" width="10.5703125" style="51" bestFit="1" customWidth="1"/>
    <col min="12048" max="12048" width="19.7109375" style="51" customWidth="1"/>
    <col min="12049" max="12050" width="9.140625" style="51"/>
    <col min="12051" max="12051" width="10" style="51" customWidth="1"/>
    <col min="12052" max="12058" width="9.140625" style="51"/>
    <col min="12059" max="12059" width="6.28515625" style="51" customWidth="1"/>
    <col min="12060" max="12063" width="9.140625" style="51"/>
    <col min="12064" max="12067" width="11.85546875" style="51" customWidth="1"/>
    <col min="12068" max="12289" width="9.140625" style="51"/>
    <col min="12290" max="12290" width="8.7109375" style="51" customWidth="1"/>
    <col min="12291" max="12292" width="9.140625" style="51"/>
    <col min="12293" max="12293" width="8.7109375" style="51" customWidth="1"/>
    <col min="12294" max="12294" width="9.28515625" style="51" customWidth="1"/>
    <col min="12295" max="12295" width="8.28515625" style="51" customWidth="1"/>
    <col min="12296" max="12296" width="10" style="51" customWidth="1"/>
    <col min="12297" max="12298" width="8.28515625" style="51" customWidth="1"/>
    <col min="12299" max="12300" width="9.140625" style="51"/>
    <col min="12301" max="12301" width="9.7109375" style="51" customWidth="1"/>
    <col min="12302" max="12303" width="10.5703125" style="51" bestFit="1" customWidth="1"/>
    <col min="12304" max="12304" width="19.7109375" style="51" customWidth="1"/>
    <col min="12305" max="12306" width="9.140625" style="51"/>
    <col min="12307" max="12307" width="10" style="51" customWidth="1"/>
    <col min="12308" max="12314" width="9.140625" style="51"/>
    <col min="12315" max="12315" width="6.28515625" style="51" customWidth="1"/>
    <col min="12316" max="12319" width="9.140625" style="51"/>
    <col min="12320" max="12323" width="11.85546875" style="51" customWidth="1"/>
    <col min="12324" max="12545" width="9.140625" style="51"/>
    <col min="12546" max="12546" width="8.7109375" style="51" customWidth="1"/>
    <col min="12547" max="12548" width="9.140625" style="51"/>
    <col min="12549" max="12549" width="8.7109375" style="51" customWidth="1"/>
    <col min="12550" max="12550" width="9.28515625" style="51" customWidth="1"/>
    <col min="12551" max="12551" width="8.28515625" style="51" customWidth="1"/>
    <col min="12552" max="12552" width="10" style="51" customWidth="1"/>
    <col min="12553" max="12554" width="8.28515625" style="51" customWidth="1"/>
    <col min="12555" max="12556" width="9.140625" style="51"/>
    <col min="12557" max="12557" width="9.7109375" style="51" customWidth="1"/>
    <col min="12558" max="12559" width="10.5703125" style="51" bestFit="1" customWidth="1"/>
    <col min="12560" max="12560" width="19.7109375" style="51" customWidth="1"/>
    <col min="12561" max="12562" width="9.140625" style="51"/>
    <col min="12563" max="12563" width="10" style="51" customWidth="1"/>
    <col min="12564" max="12570" width="9.140625" style="51"/>
    <col min="12571" max="12571" width="6.28515625" style="51" customWidth="1"/>
    <col min="12572" max="12575" width="9.140625" style="51"/>
    <col min="12576" max="12579" width="11.85546875" style="51" customWidth="1"/>
    <col min="12580" max="12801" width="9.140625" style="51"/>
    <col min="12802" max="12802" width="8.7109375" style="51" customWidth="1"/>
    <col min="12803" max="12804" width="9.140625" style="51"/>
    <col min="12805" max="12805" width="8.7109375" style="51" customWidth="1"/>
    <col min="12806" max="12806" width="9.28515625" style="51" customWidth="1"/>
    <col min="12807" max="12807" width="8.28515625" style="51" customWidth="1"/>
    <col min="12808" max="12808" width="10" style="51" customWidth="1"/>
    <col min="12809" max="12810" width="8.28515625" style="51" customWidth="1"/>
    <col min="12811" max="12812" width="9.140625" style="51"/>
    <col min="12813" max="12813" width="9.7109375" style="51" customWidth="1"/>
    <col min="12814" max="12815" width="10.5703125" style="51" bestFit="1" customWidth="1"/>
    <col min="12816" max="12816" width="19.7109375" style="51" customWidth="1"/>
    <col min="12817" max="12818" width="9.140625" style="51"/>
    <col min="12819" max="12819" width="10" style="51" customWidth="1"/>
    <col min="12820" max="12826" width="9.140625" style="51"/>
    <col min="12827" max="12827" width="6.28515625" style="51" customWidth="1"/>
    <col min="12828" max="12831" width="9.140625" style="51"/>
    <col min="12832" max="12835" width="11.85546875" style="51" customWidth="1"/>
    <col min="12836" max="13057" width="9.140625" style="51"/>
    <col min="13058" max="13058" width="8.7109375" style="51" customWidth="1"/>
    <col min="13059" max="13060" width="9.140625" style="51"/>
    <col min="13061" max="13061" width="8.7109375" style="51" customWidth="1"/>
    <col min="13062" max="13062" width="9.28515625" style="51" customWidth="1"/>
    <col min="13063" max="13063" width="8.28515625" style="51" customWidth="1"/>
    <col min="13064" max="13064" width="10" style="51" customWidth="1"/>
    <col min="13065" max="13066" width="8.28515625" style="51" customWidth="1"/>
    <col min="13067" max="13068" width="9.140625" style="51"/>
    <col min="13069" max="13069" width="9.7109375" style="51" customWidth="1"/>
    <col min="13070" max="13071" width="10.5703125" style="51" bestFit="1" customWidth="1"/>
    <col min="13072" max="13072" width="19.7109375" style="51" customWidth="1"/>
    <col min="13073" max="13074" width="9.140625" style="51"/>
    <col min="13075" max="13075" width="10" style="51" customWidth="1"/>
    <col min="13076" max="13082" width="9.140625" style="51"/>
    <col min="13083" max="13083" width="6.28515625" style="51" customWidth="1"/>
    <col min="13084" max="13087" width="9.140625" style="51"/>
    <col min="13088" max="13091" width="11.85546875" style="51" customWidth="1"/>
    <col min="13092" max="13313" width="9.140625" style="51"/>
    <col min="13314" max="13314" width="8.7109375" style="51" customWidth="1"/>
    <col min="13315" max="13316" width="9.140625" style="51"/>
    <col min="13317" max="13317" width="8.7109375" style="51" customWidth="1"/>
    <col min="13318" max="13318" width="9.28515625" style="51" customWidth="1"/>
    <col min="13319" max="13319" width="8.28515625" style="51" customWidth="1"/>
    <col min="13320" max="13320" width="10" style="51" customWidth="1"/>
    <col min="13321" max="13322" width="8.28515625" style="51" customWidth="1"/>
    <col min="13323" max="13324" width="9.140625" style="51"/>
    <col min="13325" max="13325" width="9.7109375" style="51" customWidth="1"/>
    <col min="13326" max="13327" width="10.5703125" style="51" bestFit="1" customWidth="1"/>
    <col min="13328" max="13328" width="19.7109375" style="51" customWidth="1"/>
    <col min="13329" max="13330" width="9.140625" style="51"/>
    <col min="13331" max="13331" width="10" style="51" customWidth="1"/>
    <col min="13332" max="13338" width="9.140625" style="51"/>
    <col min="13339" max="13339" width="6.28515625" style="51" customWidth="1"/>
    <col min="13340" max="13343" width="9.140625" style="51"/>
    <col min="13344" max="13347" width="11.85546875" style="51" customWidth="1"/>
    <col min="13348" max="13569" width="9.140625" style="51"/>
    <col min="13570" max="13570" width="8.7109375" style="51" customWidth="1"/>
    <col min="13571" max="13572" width="9.140625" style="51"/>
    <col min="13573" max="13573" width="8.7109375" style="51" customWidth="1"/>
    <col min="13574" max="13574" width="9.28515625" style="51" customWidth="1"/>
    <col min="13575" max="13575" width="8.28515625" style="51" customWidth="1"/>
    <col min="13576" max="13576" width="10" style="51" customWidth="1"/>
    <col min="13577" max="13578" width="8.28515625" style="51" customWidth="1"/>
    <col min="13579" max="13580" width="9.140625" style="51"/>
    <col min="13581" max="13581" width="9.7109375" style="51" customWidth="1"/>
    <col min="13582" max="13583" width="10.5703125" style="51" bestFit="1" customWidth="1"/>
    <col min="13584" max="13584" width="19.7109375" style="51" customWidth="1"/>
    <col min="13585" max="13586" width="9.140625" style="51"/>
    <col min="13587" max="13587" width="10" style="51" customWidth="1"/>
    <col min="13588" max="13594" width="9.140625" style="51"/>
    <col min="13595" max="13595" width="6.28515625" style="51" customWidth="1"/>
    <col min="13596" max="13599" width="9.140625" style="51"/>
    <col min="13600" max="13603" width="11.85546875" style="51" customWidth="1"/>
    <col min="13604" max="13825" width="9.140625" style="51"/>
    <col min="13826" max="13826" width="8.7109375" style="51" customWidth="1"/>
    <col min="13827" max="13828" width="9.140625" style="51"/>
    <col min="13829" max="13829" width="8.7109375" style="51" customWidth="1"/>
    <col min="13830" max="13830" width="9.28515625" style="51" customWidth="1"/>
    <col min="13831" max="13831" width="8.28515625" style="51" customWidth="1"/>
    <col min="13832" max="13832" width="10" style="51" customWidth="1"/>
    <col min="13833" max="13834" width="8.28515625" style="51" customWidth="1"/>
    <col min="13835" max="13836" width="9.140625" style="51"/>
    <col min="13837" max="13837" width="9.7109375" style="51" customWidth="1"/>
    <col min="13838" max="13839" width="10.5703125" style="51" bestFit="1" customWidth="1"/>
    <col min="13840" max="13840" width="19.7109375" style="51" customWidth="1"/>
    <col min="13841" max="13842" width="9.140625" style="51"/>
    <col min="13843" max="13843" width="10" style="51" customWidth="1"/>
    <col min="13844" max="13850" width="9.140625" style="51"/>
    <col min="13851" max="13851" width="6.28515625" style="51" customWidth="1"/>
    <col min="13852" max="13855" width="9.140625" style="51"/>
    <col min="13856" max="13859" width="11.85546875" style="51" customWidth="1"/>
    <col min="13860" max="14081" width="9.140625" style="51"/>
    <col min="14082" max="14082" width="8.7109375" style="51" customWidth="1"/>
    <col min="14083" max="14084" width="9.140625" style="51"/>
    <col min="14085" max="14085" width="8.7109375" style="51" customWidth="1"/>
    <col min="14086" max="14086" width="9.28515625" style="51" customWidth="1"/>
    <col min="14087" max="14087" width="8.28515625" style="51" customWidth="1"/>
    <col min="14088" max="14088" width="10" style="51" customWidth="1"/>
    <col min="14089" max="14090" width="8.28515625" style="51" customWidth="1"/>
    <col min="14091" max="14092" width="9.140625" style="51"/>
    <col min="14093" max="14093" width="9.7109375" style="51" customWidth="1"/>
    <col min="14094" max="14095" width="10.5703125" style="51" bestFit="1" customWidth="1"/>
    <col min="14096" max="14096" width="19.7109375" style="51" customWidth="1"/>
    <col min="14097" max="14098" width="9.140625" style="51"/>
    <col min="14099" max="14099" width="10" style="51" customWidth="1"/>
    <col min="14100" max="14106" width="9.140625" style="51"/>
    <col min="14107" max="14107" width="6.28515625" style="51" customWidth="1"/>
    <col min="14108" max="14111" width="9.140625" style="51"/>
    <col min="14112" max="14115" width="11.85546875" style="51" customWidth="1"/>
    <col min="14116" max="14337" width="9.140625" style="51"/>
    <col min="14338" max="14338" width="8.7109375" style="51" customWidth="1"/>
    <col min="14339" max="14340" width="9.140625" style="51"/>
    <col min="14341" max="14341" width="8.7109375" style="51" customWidth="1"/>
    <col min="14342" max="14342" width="9.28515625" style="51" customWidth="1"/>
    <col min="14343" max="14343" width="8.28515625" style="51" customWidth="1"/>
    <col min="14344" max="14344" width="10" style="51" customWidth="1"/>
    <col min="14345" max="14346" width="8.28515625" style="51" customWidth="1"/>
    <col min="14347" max="14348" width="9.140625" style="51"/>
    <col min="14349" max="14349" width="9.7109375" style="51" customWidth="1"/>
    <col min="14350" max="14351" width="10.5703125" style="51" bestFit="1" customWidth="1"/>
    <col min="14352" max="14352" width="19.7109375" style="51" customWidth="1"/>
    <col min="14353" max="14354" width="9.140625" style="51"/>
    <col min="14355" max="14355" width="10" style="51" customWidth="1"/>
    <col min="14356" max="14362" width="9.140625" style="51"/>
    <col min="14363" max="14363" width="6.28515625" style="51" customWidth="1"/>
    <col min="14364" max="14367" width="9.140625" style="51"/>
    <col min="14368" max="14371" width="11.85546875" style="51" customWidth="1"/>
    <col min="14372" max="14593" width="9.140625" style="51"/>
    <col min="14594" max="14594" width="8.7109375" style="51" customWidth="1"/>
    <col min="14595" max="14596" width="9.140625" style="51"/>
    <col min="14597" max="14597" width="8.7109375" style="51" customWidth="1"/>
    <col min="14598" max="14598" width="9.28515625" style="51" customWidth="1"/>
    <col min="14599" max="14599" width="8.28515625" style="51" customWidth="1"/>
    <col min="14600" max="14600" width="10" style="51" customWidth="1"/>
    <col min="14601" max="14602" width="8.28515625" style="51" customWidth="1"/>
    <col min="14603" max="14604" width="9.140625" style="51"/>
    <col min="14605" max="14605" width="9.7109375" style="51" customWidth="1"/>
    <col min="14606" max="14607" width="10.5703125" style="51" bestFit="1" customWidth="1"/>
    <col min="14608" max="14608" width="19.7109375" style="51" customWidth="1"/>
    <col min="14609" max="14610" width="9.140625" style="51"/>
    <col min="14611" max="14611" width="10" style="51" customWidth="1"/>
    <col min="14612" max="14618" width="9.140625" style="51"/>
    <col min="14619" max="14619" width="6.28515625" style="51" customWidth="1"/>
    <col min="14620" max="14623" width="9.140625" style="51"/>
    <col min="14624" max="14627" width="11.85546875" style="51" customWidth="1"/>
    <col min="14628" max="14849" width="9.140625" style="51"/>
    <col min="14850" max="14850" width="8.7109375" style="51" customWidth="1"/>
    <col min="14851" max="14852" width="9.140625" style="51"/>
    <col min="14853" max="14853" width="8.7109375" style="51" customWidth="1"/>
    <col min="14854" max="14854" width="9.28515625" style="51" customWidth="1"/>
    <col min="14855" max="14855" width="8.28515625" style="51" customWidth="1"/>
    <col min="14856" max="14856" width="10" style="51" customWidth="1"/>
    <col min="14857" max="14858" width="8.28515625" style="51" customWidth="1"/>
    <col min="14859" max="14860" width="9.140625" style="51"/>
    <col min="14861" max="14861" width="9.7109375" style="51" customWidth="1"/>
    <col min="14862" max="14863" width="10.5703125" style="51" bestFit="1" customWidth="1"/>
    <col min="14864" max="14864" width="19.7109375" style="51" customWidth="1"/>
    <col min="14865" max="14866" width="9.140625" style="51"/>
    <col min="14867" max="14867" width="10" style="51" customWidth="1"/>
    <col min="14868" max="14874" width="9.140625" style="51"/>
    <col min="14875" max="14875" width="6.28515625" style="51" customWidth="1"/>
    <col min="14876" max="14879" width="9.140625" style="51"/>
    <col min="14880" max="14883" width="11.85546875" style="51" customWidth="1"/>
    <col min="14884" max="15105" width="9.140625" style="51"/>
    <col min="15106" max="15106" width="8.7109375" style="51" customWidth="1"/>
    <col min="15107" max="15108" width="9.140625" style="51"/>
    <col min="15109" max="15109" width="8.7109375" style="51" customWidth="1"/>
    <col min="15110" max="15110" width="9.28515625" style="51" customWidth="1"/>
    <col min="15111" max="15111" width="8.28515625" style="51" customWidth="1"/>
    <col min="15112" max="15112" width="10" style="51" customWidth="1"/>
    <col min="15113" max="15114" width="8.28515625" style="51" customWidth="1"/>
    <col min="15115" max="15116" width="9.140625" style="51"/>
    <col min="15117" max="15117" width="9.7109375" style="51" customWidth="1"/>
    <col min="15118" max="15119" width="10.5703125" style="51" bestFit="1" customWidth="1"/>
    <col min="15120" max="15120" width="19.7109375" style="51" customWidth="1"/>
    <col min="15121" max="15122" width="9.140625" style="51"/>
    <col min="15123" max="15123" width="10" style="51" customWidth="1"/>
    <col min="15124" max="15130" width="9.140625" style="51"/>
    <col min="15131" max="15131" width="6.28515625" style="51" customWidth="1"/>
    <col min="15132" max="15135" width="9.140625" style="51"/>
    <col min="15136" max="15139" width="11.85546875" style="51" customWidth="1"/>
    <col min="15140" max="15361" width="9.140625" style="51"/>
    <col min="15362" max="15362" width="8.7109375" style="51" customWidth="1"/>
    <col min="15363" max="15364" width="9.140625" style="51"/>
    <col min="15365" max="15365" width="8.7109375" style="51" customWidth="1"/>
    <col min="15366" max="15366" width="9.28515625" style="51" customWidth="1"/>
    <col min="15367" max="15367" width="8.28515625" style="51" customWidth="1"/>
    <col min="15368" max="15368" width="10" style="51" customWidth="1"/>
    <col min="15369" max="15370" width="8.28515625" style="51" customWidth="1"/>
    <col min="15371" max="15372" width="9.140625" style="51"/>
    <col min="15373" max="15373" width="9.7109375" style="51" customWidth="1"/>
    <col min="15374" max="15375" width="10.5703125" style="51" bestFit="1" customWidth="1"/>
    <col min="15376" max="15376" width="19.7109375" style="51" customWidth="1"/>
    <col min="15377" max="15378" width="9.140625" style="51"/>
    <col min="15379" max="15379" width="10" style="51" customWidth="1"/>
    <col min="15380" max="15386" width="9.140625" style="51"/>
    <col min="15387" max="15387" width="6.28515625" style="51" customWidth="1"/>
    <col min="15388" max="15391" width="9.140625" style="51"/>
    <col min="15392" max="15395" width="11.85546875" style="51" customWidth="1"/>
    <col min="15396" max="15617" width="9.140625" style="51"/>
    <col min="15618" max="15618" width="8.7109375" style="51" customWidth="1"/>
    <col min="15619" max="15620" width="9.140625" style="51"/>
    <col min="15621" max="15621" width="8.7109375" style="51" customWidth="1"/>
    <col min="15622" max="15622" width="9.28515625" style="51" customWidth="1"/>
    <col min="15623" max="15623" width="8.28515625" style="51" customWidth="1"/>
    <col min="15624" max="15624" width="10" style="51" customWidth="1"/>
    <col min="15625" max="15626" width="8.28515625" style="51" customWidth="1"/>
    <col min="15627" max="15628" width="9.140625" style="51"/>
    <col min="15629" max="15629" width="9.7109375" style="51" customWidth="1"/>
    <col min="15630" max="15631" width="10.5703125" style="51" bestFit="1" customWidth="1"/>
    <col min="15632" max="15632" width="19.7109375" style="51" customWidth="1"/>
    <col min="15633" max="15634" width="9.140625" style="51"/>
    <col min="15635" max="15635" width="10" style="51" customWidth="1"/>
    <col min="15636" max="15642" width="9.140625" style="51"/>
    <col min="15643" max="15643" width="6.28515625" style="51" customWidth="1"/>
    <col min="15644" max="15647" width="9.140625" style="51"/>
    <col min="15648" max="15651" width="11.85546875" style="51" customWidth="1"/>
    <col min="15652" max="15873" width="9.140625" style="51"/>
    <col min="15874" max="15874" width="8.7109375" style="51" customWidth="1"/>
    <col min="15875" max="15876" width="9.140625" style="51"/>
    <col min="15877" max="15877" width="8.7109375" style="51" customWidth="1"/>
    <col min="15878" max="15878" width="9.28515625" style="51" customWidth="1"/>
    <col min="15879" max="15879" width="8.28515625" style="51" customWidth="1"/>
    <col min="15880" max="15880" width="10" style="51" customWidth="1"/>
    <col min="15881" max="15882" width="8.28515625" style="51" customWidth="1"/>
    <col min="15883" max="15884" width="9.140625" style="51"/>
    <col min="15885" max="15885" width="9.7109375" style="51" customWidth="1"/>
    <col min="15886" max="15887" width="10.5703125" style="51" bestFit="1" customWidth="1"/>
    <col min="15888" max="15888" width="19.7109375" style="51" customWidth="1"/>
    <col min="15889" max="15890" width="9.140625" style="51"/>
    <col min="15891" max="15891" width="10" style="51" customWidth="1"/>
    <col min="15892" max="15898" width="9.140625" style="51"/>
    <col min="15899" max="15899" width="6.28515625" style="51" customWidth="1"/>
    <col min="15900" max="15903" width="9.140625" style="51"/>
    <col min="15904" max="15907" width="11.85546875" style="51" customWidth="1"/>
    <col min="15908" max="16129" width="9.140625" style="51"/>
    <col min="16130" max="16130" width="8.7109375" style="51" customWidth="1"/>
    <col min="16131" max="16132" width="9.140625" style="51"/>
    <col min="16133" max="16133" width="8.7109375" style="51" customWidth="1"/>
    <col min="16134" max="16134" width="9.28515625" style="51" customWidth="1"/>
    <col min="16135" max="16135" width="8.28515625" style="51" customWidth="1"/>
    <col min="16136" max="16136" width="10" style="51" customWidth="1"/>
    <col min="16137" max="16138" width="8.28515625" style="51" customWidth="1"/>
    <col min="16139" max="16140" width="9.140625" style="51"/>
    <col min="16141" max="16141" width="9.7109375" style="51" customWidth="1"/>
    <col min="16142" max="16143" width="10.5703125" style="51" bestFit="1" customWidth="1"/>
    <col min="16144" max="16144" width="19.7109375" style="51" customWidth="1"/>
    <col min="16145" max="16146" width="9.140625" style="51"/>
    <col min="16147" max="16147" width="10" style="51" customWidth="1"/>
    <col min="16148" max="16154" width="9.140625" style="51"/>
    <col min="16155" max="16155" width="6.28515625" style="51" customWidth="1"/>
    <col min="16156" max="16159" width="9.140625" style="51"/>
    <col min="16160" max="16163" width="11.85546875" style="51" customWidth="1"/>
    <col min="16164" max="16384" width="9.140625" style="51"/>
  </cols>
  <sheetData>
    <row r="1" spans="1:27">
      <c r="G1" s="65"/>
      <c r="M1" s="65" t="s">
        <v>21</v>
      </c>
      <c r="N1" s="66"/>
      <c r="O1" s="66"/>
      <c r="P1" s="66"/>
      <c r="Z1" s="67"/>
    </row>
    <row r="2" spans="1:27" ht="15" customHeight="1">
      <c r="G2" s="65"/>
      <c r="H2" s="68"/>
      <c r="I2" s="68"/>
      <c r="J2" s="68"/>
      <c r="K2" s="68"/>
      <c r="L2" s="69" t="s">
        <v>143</v>
      </c>
      <c r="S2" s="70"/>
      <c r="Z2" s="67"/>
    </row>
    <row r="3" spans="1:27">
      <c r="N3" s="69" t="s">
        <v>149</v>
      </c>
      <c r="Z3" s="67"/>
    </row>
    <row r="4" spans="1:27">
      <c r="M4" s="141" t="s">
        <v>146</v>
      </c>
      <c r="N4" s="141"/>
      <c r="O4" s="141"/>
      <c r="P4" s="141"/>
      <c r="Q4" s="142" t="s">
        <v>151</v>
      </c>
      <c r="R4" s="142"/>
      <c r="Z4" s="67"/>
    </row>
    <row r="5" spans="1:27">
      <c r="M5" s="51" t="s">
        <v>22</v>
      </c>
      <c r="N5" s="71"/>
      <c r="O5" s="71"/>
      <c r="P5" s="71"/>
      <c r="Q5" s="51" t="s">
        <v>23</v>
      </c>
      <c r="Z5" s="67"/>
    </row>
    <row r="6" spans="1:27" ht="15.75">
      <c r="G6" s="72"/>
      <c r="M6" s="69"/>
      <c r="N6" s="66"/>
      <c r="O6" s="66"/>
      <c r="P6" s="66"/>
      <c r="Z6" s="67"/>
    </row>
    <row r="7" spans="1:27">
      <c r="G7" s="73"/>
      <c r="M7" s="73" t="s">
        <v>24</v>
      </c>
      <c r="N7" s="66"/>
      <c r="O7" s="66"/>
      <c r="P7" s="66"/>
      <c r="Z7" s="67"/>
    </row>
    <row r="8" spans="1:27">
      <c r="M8" s="73" t="s">
        <v>25</v>
      </c>
      <c r="Z8" s="67"/>
    </row>
    <row r="9" spans="1:27">
      <c r="M9" s="73"/>
      <c r="Z9" s="67"/>
    </row>
    <row r="10" spans="1:27">
      <c r="B10" s="51" t="s">
        <v>140</v>
      </c>
      <c r="M10" s="73"/>
      <c r="Z10" s="67"/>
    </row>
    <row r="11" spans="1:27">
      <c r="J11" s="66"/>
      <c r="K11" s="66"/>
      <c r="L11" s="66"/>
      <c r="S11" s="66"/>
      <c r="T11" s="66"/>
      <c r="U11" s="66"/>
      <c r="V11" s="66"/>
      <c r="W11" s="66"/>
      <c r="X11" s="66"/>
      <c r="Y11" s="66"/>
      <c r="Z11" s="67"/>
    </row>
    <row r="12" spans="1:27">
      <c r="A12" s="143" t="s">
        <v>137</v>
      </c>
      <c r="B12" s="144"/>
      <c r="C12" s="144"/>
      <c r="D12" s="144"/>
      <c r="E12" s="145"/>
      <c r="F12" s="129" t="s">
        <v>26</v>
      </c>
      <c r="G12" s="130"/>
      <c r="H12" s="130"/>
      <c r="I12" s="130"/>
      <c r="J12" s="131"/>
      <c r="K12" s="74"/>
      <c r="L12" s="74"/>
      <c r="S12" s="74"/>
      <c r="T12" s="74"/>
      <c r="U12" s="74"/>
      <c r="V12" s="74"/>
      <c r="W12" s="74"/>
      <c r="X12" s="75"/>
      <c r="Y12" s="55"/>
      <c r="AA12" s="51"/>
    </row>
    <row r="13" spans="1:27">
      <c r="A13" s="146"/>
      <c r="B13" s="147"/>
      <c r="C13" s="147"/>
      <c r="D13" s="147"/>
      <c r="E13" s="148"/>
      <c r="F13" s="76" t="s">
        <v>139</v>
      </c>
      <c r="G13" s="76" t="s">
        <v>3</v>
      </c>
      <c r="H13" s="76" t="s">
        <v>27</v>
      </c>
      <c r="I13" s="76" t="s">
        <v>28</v>
      </c>
      <c r="J13" s="77" t="s">
        <v>6</v>
      </c>
      <c r="K13" s="74"/>
      <c r="L13" s="74"/>
      <c r="M13" s="74"/>
      <c r="N13" s="66"/>
      <c r="O13" s="74"/>
      <c r="P13" s="74"/>
      <c r="Q13" s="74"/>
      <c r="R13" s="74"/>
      <c r="S13" s="66"/>
      <c r="T13" s="74"/>
      <c r="U13" s="74"/>
      <c r="V13" s="74"/>
      <c r="W13" s="74"/>
      <c r="X13" s="75"/>
      <c r="Y13" s="55"/>
      <c r="AA13" s="51"/>
    </row>
    <row r="14" spans="1:27">
      <c r="A14" s="129" t="s">
        <v>150</v>
      </c>
      <c r="B14" s="130"/>
      <c r="C14" s="130"/>
      <c r="D14" s="130"/>
      <c r="E14" s="131"/>
      <c r="F14" s="78"/>
      <c r="G14" s="78">
        <v>4044.85</v>
      </c>
      <c r="H14" s="78">
        <v>4537.05</v>
      </c>
      <c r="I14" s="78">
        <v>5380.84</v>
      </c>
      <c r="J14" s="79">
        <v>5428.09</v>
      </c>
      <c r="K14" s="80"/>
      <c r="L14" s="80"/>
      <c r="M14" s="80"/>
      <c r="N14" s="66"/>
      <c r="O14" s="80"/>
      <c r="P14" s="80"/>
      <c r="Q14" s="80"/>
      <c r="R14" s="80"/>
      <c r="S14" s="66"/>
      <c r="T14" s="80"/>
      <c r="U14" s="80"/>
      <c r="V14" s="80"/>
      <c r="W14" s="80"/>
      <c r="X14" s="75"/>
      <c r="Y14" s="55"/>
      <c r="AA14" s="51"/>
    </row>
    <row r="15" spans="1:27">
      <c r="Z15" s="75"/>
    </row>
    <row r="16" spans="1:27">
      <c r="B16" s="51" t="s">
        <v>29</v>
      </c>
      <c r="U16" s="57">
        <v>1688.1</v>
      </c>
      <c r="Z16" s="75"/>
    </row>
    <row r="17" spans="2:26">
      <c r="Z17" s="75"/>
    </row>
    <row r="18" spans="2:26">
      <c r="B18" s="51" t="s">
        <v>30</v>
      </c>
      <c r="Z18" s="75"/>
    </row>
    <row r="19" spans="2:26">
      <c r="Z19" s="75"/>
    </row>
    <row r="20" spans="2:26">
      <c r="B20" s="51" t="s">
        <v>31</v>
      </c>
      <c r="O20" s="58" t="s">
        <v>152</v>
      </c>
      <c r="P20" s="56"/>
      <c r="Z20" s="75"/>
    </row>
    <row r="21" spans="2:26">
      <c r="B21" s="51" t="s">
        <v>32</v>
      </c>
      <c r="O21" s="59" t="s">
        <v>153</v>
      </c>
      <c r="P21" s="60"/>
      <c r="Z21" s="75"/>
    </row>
    <row r="22" spans="2:26">
      <c r="B22" s="51" t="s">
        <v>33</v>
      </c>
      <c r="O22" s="138">
        <v>1.5193695948136508E-3</v>
      </c>
      <c r="P22" s="138"/>
      <c r="Z22" s="75"/>
    </row>
    <row r="23" spans="2:26">
      <c r="B23" s="51" t="s">
        <v>34</v>
      </c>
      <c r="O23" s="60">
        <v>505.24799999999999</v>
      </c>
      <c r="P23" s="60"/>
      <c r="Z23" s="75"/>
    </row>
    <row r="24" spans="2:26">
      <c r="B24" s="51" t="s">
        <v>35</v>
      </c>
      <c r="T24" s="56">
        <v>0.32900000000000001</v>
      </c>
      <c r="Z24" s="75"/>
    </row>
    <row r="25" spans="2:26">
      <c r="B25" s="51" t="s">
        <v>36</v>
      </c>
      <c r="T25" s="60">
        <v>146.42599999999999</v>
      </c>
      <c r="Z25" s="75"/>
    </row>
    <row r="26" spans="2:26">
      <c r="C26" s="51" t="s">
        <v>37</v>
      </c>
      <c r="Z26" s="75"/>
    </row>
    <row r="27" spans="2:26">
      <c r="C27" s="51" t="s">
        <v>38</v>
      </c>
      <c r="G27" s="81">
        <v>0.68700000000000006</v>
      </c>
      <c r="Z27" s="75"/>
    </row>
    <row r="28" spans="2:26">
      <c r="C28" s="51" t="s">
        <v>39</v>
      </c>
      <c r="G28" s="81">
        <v>82.132999999999996</v>
      </c>
      <c r="Z28" s="75"/>
    </row>
    <row r="29" spans="2:26">
      <c r="C29" s="51" t="s">
        <v>40</v>
      </c>
      <c r="G29" s="81">
        <v>22.170999999999999</v>
      </c>
      <c r="Z29" s="75"/>
    </row>
    <row r="30" spans="2:26">
      <c r="C30" s="51" t="s">
        <v>41</v>
      </c>
      <c r="G30" s="81">
        <v>0</v>
      </c>
      <c r="Z30" s="75"/>
    </row>
    <row r="31" spans="2:26">
      <c r="C31" s="51" t="s">
        <v>42</v>
      </c>
      <c r="G31" s="81">
        <v>41.435000000000002</v>
      </c>
      <c r="Z31" s="75"/>
    </row>
    <row r="32" spans="2:26">
      <c r="B32" s="51" t="s">
        <v>43</v>
      </c>
      <c r="M32" s="61">
        <v>194.4444</v>
      </c>
      <c r="Z32" s="75"/>
    </row>
    <row r="33" spans="2:26">
      <c r="B33" s="51" t="s">
        <v>44</v>
      </c>
      <c r="P33" s="61">
        <v>911.26499999999999</v>
      </c>
      <c r="U33" s="82"/>
      <c r="Z33" s="75"/>
    </row>
    <row r="34" spans="2:26">
      <c r="C34" s="51" t="s">
        <v>37</v>
      </c>
      <c r="V34" s="82"/>
      <c r="Z34" s="75"/>
    </row>
    <row r="35" spans="2:26">
      <c r="C35" s="51" t="s">
        <v>45</v>
      </c>
      <c r="F35" s="61">
        <v>905.99900000000002</v>
      </c>
      <c r="Z35" s="75"/>
    </row>
    <row r="36" spans="2:26">
      <c r="D36" s="51" t="s">
        <v>46</v>
      </c>
      <c r="H36" s="56">
        <v>654.59500000000003</v>
      </c>
      <c r="V36" s="82"/>
      <c r="Z36" s="75"/>
    </row>
    <row r="37" spans="2:26">
      <c r="D37" s="51" t="s">
        <v>47</v>
      </c>
      <c r="H37" s="60">
        <v>189.98099999999999</v>
      </c>
      <c r="Z37" s="75"/>
    </row>
    <row r="38" spans="2:26">
      <c r="D38" s="51" t="s">
        <v>48</v>
      </c>
      <c r="H38" s="60">
        <v>61.423000000000002</v>
      </c>
      <c r="V38" s="82"/>
      <c r="Z38" s="75"/>
    </row>
    <row r="39" spans="2:26">
      <c r="C39" s="51" t="s">
        <v>49</v>
      </c>
      <c r="F39" s="61">
        <v>5.266</v>
      </c>
      <c r="Z39" s="75"/>
    </row>
    <row r="40" spans="2:26">
      <c r="D40" s="51" t="s">
        <v>46</v>
      </c>
      <c r="H40" s="56">
        <v>1.3520000000000001</v>
      </c>
      <c r="Z40" s="75"/>
    </row>
    <row r="41" spans="2:26">
      <c r="D41" s="51" t="s">
        <v>48</v>
      </c>
      <c r="H41" s="60">
        <v>3.9140000000000001</v>
      </c>
    </row>
    <row r="42" spans="2:26">
      <c r="B42" s="51" t="s">
        <v>50</v>
      </c>
      <c r="N42" s="83">
        <v>324925.21899999998</v>
      </c>
    </row>
    <row r="43" spans="2:26">
      <c r="B43" s="51" t="s">
        <v>51</v>
      </c>
      <c r="R43" s="56">
        <v>240.148</v>
      </c>
    </row>
    <row r="44" spans="2:26">
      <c r="B44" s="51" t="s">
        <v>52</v>
      </c>
      <c r="R44" s="62">
        <v>119538.602</v>
      </c>
    </row>
    <row r="45" spans="2:26">
      <c r="C45" s="51" t="s">
        <v>37</v>
      </c>
    </row>
    <row r="46" spans="2:26">
      <c r="C46" s="51" t="s">
        <v>128</v>
      </c>
      <c r="G46" s="61">
        <v>911.26499999999999</v>
      </c>
    </row>
    <row r="47" spans="2:26">
      <c r="C47" s="51" t="s">
        <v>129</v>
      </c>
      <c r="G47" s="56">
        <v>51758.504000000001</v>
      </c>
    </row>
    <row r="48" spans="2:26">
      <c r="C48" s="51" t="s">
        <v>130</v>
      </c>
      <c r="G48" s="56">
        <v>15151.085999999999</v>
      </c>
    </row>
    <row r="49" spans="1:27">
      <c r="C49" s="51" t="s">
        <v>131</v>
      </c>
      <c r="G49" s="56">
        <v>0</v>
      </c>
    </row>
    <row r="50" spans="1:27">
      <c r="C50" s="51" t="s">
        <v>132</v>
      </c>
      <c r="G50" s="61">
        <v>51717.747000000003</v>
      </c>
    </row>
    <row r="51" spans="1:27">
      <c r="B51" s="51" t="s">
        <v>53</v>
      </c>
      <c r="N51" s="83">
        <v>97222.2</v>
      </c>
    </row>
    <row r="52" spans="1:27">
      <c r="B52" s="51" t="s">
        <v>54</v>
      </c>
      <c r="S52" s="56">
        <v>0</v>
      </c>
    </row>
    <row r="53" spans="1:27">
      <c r="B53" s="51" t="s">
        <v>148</v>
      </c>
    </row>
    <row r="54" spans="1:27" ht="14.25" customHeight="1"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  <row r="55" spans="1:27">
      <c r="G55" s="73"/>
      <c r="M55" s="73" t="s">
        <v>55</v>
      </c>
    </row>
    <row r="56" spans="1:27">
      <c r="G56" s="73"/>
      <c r="M56" s="73" t="s">
        <v>56</v>
      </c>
    </row>
    <row r="57" spans="1:27">
      <c r="G57" s="73"/>
      <c r="M57" s="73"/>
    </row>
    <row r="58" spans="1:27">
      <c r="B58" s="51" t="s">
        <v>57</v>
      </c>
    </row>
    <row r="60" spans="1:27">
      <c r="A60" s="123" t="s">
        <v>58</v>
      </c>
      <c r="B60" s="124"/>
      <c r="C60" s="124"/>
      <c r="D60" s="124"/>
      <c r="E60" s="125"/>
      <c r="F60" s="129" t="s">
        <v>26</v>
      </c>
      <c r="G60" s="130"/>
      <c r="H60" s="130"/>
      <c r="I60" s="130"/>
      <c r="J60" s="131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Y60" s="55"/>
      <c r="AA60" s="51"/>
    </row>
    <row r="61" spans="1:27">
      <c r="A61" s="126"/>
      <c r="B61" s="127"/>
      <c r="C61" s="127"/>
      <c r="D61" s="127"/>
      <c r="E61" s="128"/>
      <c r="F61" s="76" t="s">
        <v>139</v>
      </c>
      <c r="G61" s="76" t="s">
        <v>3</v>
      </c>
      <c r="H61" s="76" t="s">
        <v>27</v>
      </c>
      <c r="I61" s="76" t="s">
        <v>28</v>
      </c>
      <c r="J61" s="77" t="s">
        <v>6</v>
      </c>
      <c r="K61" s="85"/>
      <c r="L61" s="85"/>
      <c r="M61" s="85"/>
      <c r="N61" s="85"/>
      <c r="O61" s="85"/>
      <c r="P61" s="84"/>
      <c r="Q61" s="84"/>
      <c r="R61" s="84"/>
      <c r="S61" s="66"/>
      <c r="T61" s="84"/>
      <c r="U61" s="84"/>
      <c r="V61" s="84"/>
      <c r="W61" s="84"/>
      <c r="Y61" s="55"/>
      <c r="AA61" s="51"/>
    </row>
    <row r="62" spans="1:27">
      <c r="A62" s="129" t="s">
        <v>59</v>
      </c>
      <c r="B62" s="130"/>
      <c r="C62" s="130"/>
      <c r="D62" s="130"/>
      <c r="E62" s="131"/>
      <c r="F62" s="86"/>
      <c r="G62" s="86">
        <v>2837.92</v>
      </c>
      <c r="H62" s="86">
        <v>3330.12</v>
      </c>
      <c r="I62" s="86">
        <v>4173.91</v>
      </c>
      <c r="J62" s="87">
        <v>4221.16</v>
      </c>
      <c r="K62" s="88"/>
      <c r="L62" s="88"/>
      <c r="M62" s="88"/>
      <c r="N62" s="66"/>
      <c r="O62" s="88"/>
      <c r="P62" s="88"/>
      <c r="Q62" s="88"/>
      <c r="R62" s="88"/>
      <c r="S62" s="66"/>
      <c r="T62" s="88"/>
      <c r="U62" s="88"/>
      <c r="V62" s="88"/>
      <c r="W62" s="88"/>
      <c r="Y62" s="55"/>
      <c r="AA62" s="51"/>
    </row>
    <row r="63" spans="1:27">
      <c r="A63" s="129" t="s">
        <v>60</v>
      </c>
      <c r="B63" s="130"/>
      <c r="C63" s="130"/>
      <c r="D63" s="130"/>
      <c r="E63" s="131"/>
      <c r="F63" s="63"/>
      <c r="G63" s="86">
        <v>4060.33</v>
      </c>
      <c r="H63" s="86">
        <v>4552.53</v>
      </c>
      <c r="I63" s="86">
        <v>5396.32</v>
      </c>
      <c r="J63" s="87">
        <v>5443.57</v>
      </c>
      <c r="K63" s="88"/>
      <c r="L63" s="88"/>
      <c r="M63" s="88"/>
      <c r="N63" s="66"/>
      <c r="O63" s="88"/>
      <c r="P63" s="88"/>
      <c r="Q63" s="88"/>
      <c r="R63" s="88"/>
      <c r="S63" s="66"/>
      <c r="T63" s="88"/>
      <c r="U63" s="88"/>
      <c r="V63" s="88"/>
      <c r="W63" s="88"/>
      <c r="Y63" s="55"/>
      <c r="AA63" s="51"/>
    </row>
    <row r="64" spans="1:27">
      <c r="A64" s="129" t="s">
        <v>61</v>
      </c>
      <c r="B64" s="130"/>
      <c r="C64" s="130"/>
      <c r="D64" s="130"/>
      <c r="E64" s="131"/>
      <c r="F64" s="63"/>
      <c r="G64" s="86">
        <v>7500.11</v>
      </c>
      <c r="H64" s="86">
        <v>7992.31</v>
      </c>
      <c r="I64" s="86">
        <v>8836.1</v>
      </c>
      <c r="J64" s="87">
        <v>8883.35</v>
      </c>
      <c r="K64" s="88"/>
      <c r="L64" s="88"/>
      <c r="M64" s="88"/>
      <c r="N64" s="66"/>
      <c r="O64" s="88"/>
      <c r="P64" s="88"/>
      <c r="Q64" s="88"/>
      <c r="R64" s="88"/>
      <c r="S64" s="66"/>
      <c r="T64" s="88"/>
      <c r="U64" s="88"/>
      <c r="V64" s="88"/>
      <c r="W64" s="88"/>
      <c r="Y64" s="55"/>
      <c r="AA64" s="51"/>
    </row>
    <row r="65" spans="1:27">
      <c r="K65" s="88"/>
      <c r="L65" s="88"/>
      <c r="M65" s="88"/>
      <c r="N65" s="66"/>
      <c r="O65" s="88"/>
      <c r="P65" s="88"/>
      <c r="Q65" s="88"/>
      <c r="R65" s="88"/>
      <c r="S65" s="66"/>
      <c r="T65" s="88"/>
      <c r="U65" s="88"/>
      <c r="V65" s="88"/>
      <c r="W65" s="88"/>
      <c r="Y65" s="55"/>
      <c r="AA65" s="51"/>
    </row>
    <row r="66" spans="1:27">
      <c r="B66" s="51" t="s">
        <v>62</v>
      </c>
      <c r="K66" s="88"/>
      <c r="L66" s="88"/>
      <c r="M66" s="88"/>
      <c r="N66" s="66"/>
      <c r="O66" s="88"/>
      <c r="P66" s="88"/>
      <c r="Q66" s="88"/>
      <c r="R66" s="88"/>
      <c r="S66" s="66"/>
      <c r="T66" s="88"/>
      <c r="U66" s="88"/>
      <c r="V66" s="88"/>
      <c r="W66" s="88"/>
      <c r="Y66" s="55"/>
      <c r="AA66" s="51"/>
    </row>
    <row r="67" spans="1:27">
      <c r="K67" s="88"/>
      <c r="L67" s="88"/>
      <c r="M67" s="88"/>
      <c r="N67" s="66"/>
      <c r="O67" s="88"/>
      <c r="P67" s="88"/>
      <c r="Q67" s="88"/>
      <c r="R67" s="88"/>
      <c r="S67" s="66"/>
      <c r="T67" s="88"/>
      <c r="U67" s="88"/>
      <c r="V67" s="88"/>
      <c r="W67" s="88"/>
      <c r="Y67" s="55"/>
      <c r="AA67" s="51"/>
    </row>
    <row r="68" spans="1:27">
      <c r="A68" s="123" t="s">
        <v>58</v>
      </c>
      <c r="B68" s="124"/>
      <c r="C68" s="124"/>
      <c r="D68" s="124"/>
      <c r="E68" s="125"/>
      <c r="F68" s="60"/>
      <c r="G68" s="60" t="s">
        <v>26</v>
      </c>
      <c r="H68" s="60"/>
      <c r="I68" s="60"/>
      <c r="J68" s="89"/>
      <c r="L68" s="90"/>
      <c r="M68" s="91"/>
      <c r="N68" s="91"/>
      <c r="O68" s="91"/>
    </row>
    <row r="69" spans="1:27">
      <c r="A69" s="126"/>
      <c r="B69" s="127"/>
      <c r="C69" s="127"/>
      <c r="D69" s="127"/>
      <c r="E69" s="128"/>
      <c r="F69" s="76" t="s">
        <v>139</v>
      </c>
      <c r="G69" s="76" t="s">
        <v>3</v>
      </c>
      <c r="H69" s="76" t="s">
        <v>27</v>
      </c>
      <c r="I69" s="76" t="s">
        <v>28</v>
      </c>
      <c r="J69" s="77" t="s">
        <v>6</v>
      </c>
      <c r="L69" s="90"/>
      <c r="M69" s="90"/>
      <c r="N69" s="90"/>
      <c r="O69" s="90"/>
    </row>
    <row r="70" spans="1:27">
      <c r="A70" s="129" t="s">
        <v>59</v>
      </c>
      <c r="B70" s="130"/>
      <c r="C70" s="130"/>
      <c r="D70" s="130"/>
      <c r="E70" s="131"/>
      <c r="F70" s="63"/>
      <c r="G70" s="63">
        <v>2837.92</v>
      </c>
      <c r="H70" s="63">
        <v>3330.12</v>
      </c>
      <c r="I70" s="63">
        <v>4173.91</v>
      </c>
      <c r="J70" s="64">
        <v>4221.16</v>
      </c>
      <c r="L70" s="90"/>
      <c r="M70" s="90"/>
      <c r="N70" s="90"/>
      <c r="O70" s="90"/>
    </row>
    <row r="71" spans="1:27">
      <c r="A71" s="129" t="s">
        <v>63</v>
      </c>
      <c r="B71" s="130"/>
      <c r="C71" s="130"/>
      <c r="D71" s="130"/>
      <c r="E71" s="131"/>
      <c r="F71" s="63"/>
      <c r="G71" s="63">
        <v>5620.28</v>
      </c>
      <c r="H71" s="63">
        <v>6112.48</v>
      </c>
      <c r="I71" s="63">
        <v>6956.27</v>
      </c>
      <c r="J71" s="64">
        <v>7003.52</v>
      </c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Y71" s="55"/>
      <c r="AA71" s="51"/>
    </row>
    <row r="73" spans="1:27">
      <c r="G73" s="73"/>
      <c r="M73" s="73" t="s">
        <v>64</v>
      </c>
    </row>
    <row r="74" spans="1:27">
      <c r="G74" s="73"/>
      <c r="M74" s="73" t="s">
        <v>65</v>
      </c>
    </row>
    <row r="75" spans="1:27">
      <c r="G75" s="73"/>
      <c r="M75" s="73" t="s">
        <v>66</v>
      </c>
    </row>
    <row r="76" spans="1:27">
      <c r="G76" s="73"/>
      <c r="M76" s="73"/>
    </row>
    <row r="77" spans="1:27">
      <c r="B77" s="51" t="s">
        <v>67</v>
      </c>
      <c r="G77" s="73"/>
      <c r="L77" s="90"/>
      <c r="M77" s="73"/>
    </row>
    <row r="79" spans="1:27" ht="30" customHeight="1">
      <c r="A79" s="92"/>
      <c r="B79" s="135" t="s">
        <v>68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</row>
    <row r="80" spans="1:27" ht="26.25">
      <c r="A80" s="93" t="s">
        <v>69</v>
      </c>
      <c r="B80" s="94" t="s">
        <v>70</v>
      </c>
      <c r="C80" s="95" t="s">
        <v>71</v>
      </c>
      <c r="D80" s="95" t="s">
        <v>72</v>
      </c>
      <c r="E80" s="95" t="s">
        <v>73</v>
      </c>
      <c r="F80" s="95" t="s">
        <v>74</v>
      </c>
      <c r="G80" s="95" t="s">
        <v>75</v>
      </c>
      <c r="H80" s="95" t="s">
        <v>76</v>
      </c>
      <c r="I80" s="95" t="s">
        <v>77</v>
      </c>
      <c r="J80" s="95" t="s">
        <v>78</v>
      </c>
      <c r="K80" s="95" t="s">
        <v>79</v>
      </c>
      <c r="L80" s="95" t="s">
        <v>80</v>
      </c>
      <c r="M80" s="95" t="s">
        <v>81</v>
      </c>
      <c r="N80" s="95" t="s">
        <v>82</v>
      </c>
      <c r="O80" s="95" t="s">
        <v>83</v>
      </c>
      <c r="P80" s="95" t="s">
        <v>84</v>
      </c>
      <c r="Q80" s="95" t="s">
        <v>85</v>
      </c>
      <c r="R80" s="95" t="s">
        <v>86</v>
      </c>
      <c r="S80" s="95" t="s">
        <v>87</v>
      </c>
      <c r="T80" s="95" t="s">
        <v>88</v>
      </c>
      <c r="U80" s="95" t="s">
        <v>89</v>
      </c>
      <c r="V80" s="95" t="s">
        <v>90</v>
      </c>
      <c r="W80" s="95" t="s">
        <v>91</v>
      </c>
      <c r="X80" s="95" t="s">
        <v>92</v>
      </c>
      <c r="Y80" s="95" t="s">
        <v>93</v>
      </c>
    </row>
    <row r="81" spans="1:25">
      <c r="A81" s="96">
        <v>1</v>
      </c>
      <c r="B81" s="97">
        <v>2839.53</v>
      </c>
      <c r="C81" s="97">
        <v>2841.03</v>
      </c>
      <c r="D81" s="97">
        <v>2854.28</v>
      </c>
      <c r="E81" s="97">
        <v>2857.61</v>
      </c>
      <c r="F81" s="97">
        <v>2925.71</v>
      </c>
      <c r="G81" s="97">
        <v>3172.36</v>
      </c>
      <c r="H81" s="97">
        <v>3265.44</v>
      </c>
      <c r="I81" s="97">
        <v>3370.21</v>
      </c>
      <c r="J81" s="97">
        <v>3320.06</v>
      </c>
      <c r="K81" s="97">
        <v>3360.03</v>
      </c>
      <c r="L81" s="97">
        <v>3349.13</v>
      </c>
      <c r="M81" s="97">
        <v>3367.52</v>
      </c>
      <c r="N81" s="97">
        <v>3362.46</v>
      </c>
      <c r="O81" s="97">
        <v>3385.5</v>
      </c>
      <c r="P81" s="97">
        <v>3363.38</v>
      </c>
      <c r="Q81" s="97">
        <v>3336.49</v>
      </c>
      <c r="R81" s="97">
        <v>3352.6</v>
      </c>
      <c r="S81" s="97">
        <v>3350.94</v>
      </c>
      <c r="T81" s="97">
        <v>3324.95</v>
      </c>
      <c r="U81" s="97">
        <v>3269.83</v>
      </c>
      <c r="V81" s="97">
        <v>2872.91</v>
      </c>
      <c r="W81" s="97">
        <v>3128.05</v>
      </c>
      <c r="X81" s="97">
        <v>3127.36</v>
      </c>
      <c r="Y81" s="97">
        <v>3121.67</v>
      </c>
    </row>
    <row r="82" spans="1:25">
      <c r="A82" s="98">
        <v>2</v>
      </c>
      <c r="B82" s="97">
        <v>2842.53</v>
      </c>
      <c r="C82" s="97">
        <v>2843.04</v>
      </c>
      <c r="D82" s="97">
        <v>2855.6</v>
      </c>
      <c r="E82" s="97">
        <v>2777.54</v>
      </c>
      <c r="F82" s="97">
        <v>3136.94</v>
      </c>
      <c r="G82" s="97">
        <v>3170.97</v>
      </c>
      <c r="H82" s="97">
        <v>3307.18</v>
      </c>
      <c r="I82" s="97">
        <v>3400.7</v>
      </c>
      <c r="J82" s="97">
        <v>3441.94</v>
      </c>
      <c r="K82" s="97">
        <v>3483.53</v>
      </c>
      <c r="L82" s="97">
        <v>3503.29</v>
      </c>
      <c r="M82" s="97">
        <v>3537.25</v>
      </c>
      <c r="N82" s="97">
        <v>3531.17</v>
      </c>
      <c r="O82" s="97">
        <v>3495.98</v>
      </c>
      <c r="P82" s="97">
        <v>3478.73</v>
      </c>
      <c r="Q82" s="97">
        <v>3362.29</v>
      </c>
      <c r="R82" s="97">
        <v>3381.71</v>
      </c>
      <c r="S82" s="97">
        <v>3453.96</v>
      </c>
      <c r="T82" s="97">
        <v>3410.4</v>
      </c>
      <c r="U82" s="97">
        <v>3362.16</v>
      </c>
      <c r="V82" s="97">
        <v>3326.17</v>
      </c>
      <c r="W82" s="97">
        <v>3256.32</v>
      </c>
      <c r="X82" s="97">
        <v>3159.4</v>
      </c>
      <c r="Y82" s="97">
        <v>3110</v>
      </c>
    </row>
    <row r="83" spans="1:25">
      <c r="A83" s="98">
        <v>3</v>
      </c>
      <c r="B83" s="97">
        <v>3114.16</v>
      </c>
      <c r="C83" s="97">
        <v>2761.57</v>
      </c>
      <c r="D83" s="97">
        <v>2775.97</v>
      </c>
      <c r="E83" s="97">
        <v>2775.62</v>
      </c>
      <c r="F83" s="97">
        <v>3134.88</v>
      </c>
      <c r="G83" s="97">
        <v>3179.98</v>
      </c>
      <c r="H83" s="97">
        <v>3264.86</v>
      </c>
      <c r="I83" s="97">
        <v>3385.95</v>
      </c>
      <c r="J83" s="97">
        <v>3467.78</v>
      </c>
      <c r="K83" s="97">
        <v>3491.61</v>
      </c>
      <c r="L83" s="97">
        <v>3472.36</v>
      </c>
      <c r="M83" s="97">
        <v>3471.33</v>
      </c>
      <c r="N83" s="97">
        <v>3468.94</v>
      </c>
      <c r="O83" s="97">
        <v>3466.99</v>
      </c>
      <c r="P83" s="97">
        <v>3478.95</v>
      </c>
      <c r="Q83" s="97">
        <v>3395.6</v>
      </c>
      <c r="R83" s="97">
        <v>3450.13</v>
      </c>
      <c r="S83" s="97">
        <v>3447.26</v>
      </c>
      <c r="T83" s="97">
        <v>3483.47</v>
      </c>
      <c r="U83" s="97">
        <v>3369.04</v>
      </c>
      <c r="V83" s="97">
        <v>3318.21</v>
      </c>
      <c r="W83" s="97">
        <v>3164.37</v>
      </c>
      <c r="X83" s="97">
        <v>3110.34</v>
      </c>
      <c r="Y83" s="97">
        <v>2744.38</v>
      </c>
    </row>
    <row r="84" spans="1:25">
      <c r="A84" s="98">
        <v>4</v>
      </c>
      <c r="B84" s="97">
        <v>2786</v>
      </c>
      <c r="C84" s="97">
        <v>2739.28</v>
      </c>
      <c r="D84" s="97">
        <v>2774.47</v>
      </c>
      <c r="E84" s="97">
        <v>2772.17</v>
      </c>
      <c r="F84" s="97">
        <v>2738.47</v>
      </c>
      <c r="G84" s="97">
        <v>3034.32</v>
      </c>
      <c r="H84" s="97">
        <v>3190.36</v>
      </c>
      <c r="I84" s="97">
        <v>3247.06</v>
      </c>
      <c r="J84" s="97">
        <v>3364.16</v>
      </c>
      <c r="K84" s="97">
        <v>3394.01</v>
      </c>
      <c r="L84" s="97">
        <v>3376.08</v>
      </c>
      <c r="M84" s="97">
        <v>3409.5</v>
      </c>
      <c r="N84" s="97">
        <v>3371.46</v>
      </c>
      <c r="O84" s="97">
        <v>3379.55</v>
      </c>
      <c r="P84" s="97">
        <v>3395.96</v>
      </c>
      <c r="Q84" s="97">
        <v>3376.59</v>
      </c>
      <c r="R84" s="97">
        <v>3377.31</v>
      </c>
      <c r="S84" s="97">
        <v>3394.52</v>
      </c>
      <c r="T84" s="97">
        <v>3450</v>
      </c>
      <c r="U84" s="97">
        <v>3349.93</v>
      </c>
      <c r="V84" s="97">
        <v>3333.23</v>
      </c>
      <c r="W84" s="97">
        <v>2786.09</v>
      </c>
      <c r="X84" s="97">
        <v>2779.66</v>
      </c>
      <c r="Y84" s="97">
        <v>2770.62</v>
      </c>
    </row>
    <row r="85" spans="1:25">
      <c r="A85" s="98">
        <v>5</v>
      </c>
      <c r="B85" s="97">
        <v>2761.68</v>
      </c>
      <c r="C85" s="97">
        <v>2760.03</v>
      </c>
      <c r="D85" s="97">
        <v>2775.52</v>
      </c>
      <c r="E85" s="97">
        <v>2920.14</v>
      </c>
      <c r="F85" s="97">
        <v>3108.74</v>
      </c>
      <c r="G85" s="97">
        <v>3173.69</v>
      </c>
      <c r="H85" s="97">
        <v>3249.76</v>
      </c>
      <c r="I85" s="97">
        <v>3388.02</v>
      </c>
      <c r="J85" s="97">
        <v>3384.99</v>
      </c>
      <c r="K85" s="97">
        <v>3538.44</v>
      </c>
      <c r="L85" s="97">
        <v>3533.04</v>
      </c>
      <c r="M85" s="97">
        <v>3542.09</v>
      </c>
      <c r="N85" s="97">
        <v>3494.52</v>
      </c>
      <c r="O85" s="97">
        <v>3521.97</v>
      </c>
      <c r="P85" s="97">
        <v>3549.56</v>
      </c>
      <c r="Q85" s="97">
        <v>3509.3</v>
      </c>
      <c r="R85" s="97">
        <v>3461.69</v>
      </c>
      <c r="S85" s="97">
        <v>3439.6</v>
      </c>
      <c r="T85" s="97">
        <v>3419.08</v>
      </c>
      <c r="U85" s="97">
        <v>3341.86</v>
      </c>
      <c r="V85" s="97">
        <v>3252.29</v>
      </c>
      <c r="W85" s="97">
        <v>2742.89</v>
      </c>
      <c r="X85" s="97">
        <v>2769.97</v>
      </c>
      <c r="Y85" s="97">
        <v>2740.08</v>
      </c>
    </row>
    <row r="86" spans="1:25">
      <c r="A86" s="98">
        <v>6</v>
      </c>
      <c r="B86" s="97">
        <v>2721.76</v>
      </c>
      <c r="C86" s="97">
        <v>2720.47</v>
      </c>
      <c r="D86" s="97">
        <v>2747.75</v>
      </c>
      <c r="E86" s="97">
        <v>2872.49</v>
      </c>
      <c r="F86" s="97">
        <v>3066.81</v>
      </c>
      <c r="G86" s="97">
        <v>3195.87</v>
      </c>
      <c r="H86" s="97">
        <v>3265.49</v>
      </c>
      <c r="I86" s="97">
        <v>3438.21</v>
      </c>
      <c r="J86" s="97">
        <v>3477.46</v>
      </c>
      <c r="K86" s="97">
        <v>3554.38</v>
      </c>
      <c r="L86" s="97">
        <v>3544.12</v>
      </c>
      <c r="M86" s="97">
        <v>3559.19</v>
      </c>
      <c r="N86" s="97">
        <v>3548.86</v>
      </c>
      <c r="O86" s="97">
        <v>3538.03</v>
      </c>
      <c r="P86" s="97">
        <v>3531.67</v>
      </c>
      <c r="Q86" s="97">
        <v>3474.73</v>
      </c>
      <c r="R86" s="97">
        <v>3474.01</v>
      </c>
      <c r="S86" s="97">
        <v>3473.14</v>
      </c>
      <c r="T86" s="97">
        <v>3465.28</v>
      </c>
      <c r="U86" s="97">
        <v>3350.71</v>
      </c>
      <c r="V86" s="97">
        <v>3305.49</v>
      </c>
      <c r="W86" s="97">
        <v>3241.35</v>
      </c>
      <c r="X86" s="97">
        <v>3084.7</v>
      </c>
      <c r="Y86" s="97">
        <v>2704.86</v>
      </c>
    </row>
    <row r="87" spans="1:25">
      <c r="A87" s="98">
        <v>7</v>
      </c>
      <c r="B87" s="97">
        <v>3043.78</v>
      </c>
      <c r="C87" s="97">
        <v>3004.78</v>
      </c>
      <c r="D87" s="97">
        <v>3013.54</v>
      </c>
      <c r="E87" s="97">
        <v>3017.17</v>
      </c>
      <c r="F87" s="97">
        <v>2862.9</v>
      </c>
      <c r="G87" s="97">
        <v>3248.19</v>
      </c>
      <c r="H87" s="97">
        <v>3273.51</v>
      </c>
      <c r="I87" s="97">
        <v>3416.33</v>
      </c>
      <c r="J87" s="97">
        <v>3513.81</v>
      </c>
      <c r="K87" s="97">
        <v>3563.48</v>
      </c>
      <c r="L87" s="97">
        <v>3564.88</v>
      </c>
      <c r="M87" s="97">
        <v>3562.35</v>
      </c>
      <c r="N87" s="97">
        <v>3541.9</v>
      </c>
      <c r="O87" s="97">
        <v>3530.91</v>
      </c>
      <c r="P87" s="97">
        <v>3510.96</v>
      </c>
      <c r="Q87" s="97">
        <v>3482.81</v>
      </c>
      <c r="R87" s="97">
        <v>3351.91</v>
      </c>
      <c r="S87" s="97">
        <v>3476.4</v>
      </c>
      <c r="T87" s="97">
        <v>3421.94</v>
      </c>
      <c r="U87" s="97">
        <v>3361.47</v>
      </c>
      <c r="V87" s="97">
        <v>3169.07</v>
      </c>
      <c r="W87" s="97">
        <v>2729.7</v>
      </c>
      <c r="X87" s="97">
        <v>2717.49</v>
      </c>
      <c r="Y87" s="97">
        <v>2712.35</v>
      </c>
    </row>
    <row r="88" spans="1:25">
      <c r="A88" s="98">
        <v>8</v>
      </c>
      <c r="B88" s="97">
        <v>2722.74</v>
      </c>
      <c r="C88" s="97">
        <v>2724.79</v>
      </c>
      <c r="D88" s="97">
        <v>2752.69</v>
      </c>
      <c r="E88" s="97">
        <v>2994.85</v>
      </c>
      <c r="F88" s="97">
        <v>3122.06</v>
      </c>
      <c r="G88" s="97">
        <v>3221.17</v>
      </c>
      <c r="H88" s="97">
        <v>3283.76</v>
      </c>
      <c r="I88" s="97">
        <v>3429.9</v>
      </c>
      <c r="J88" s="97">
        <v>3484.31</v>
      </c>
      <c r="K88" s="97">
        <v>3554.44</v>
      </c>
      <c r="L88" s="97">
        <v>3564.83</v>
      </c>
      <c r="M88" s="97">
        <v>3564.85</v>
      </c>
      <c r="N88" s="97">
        <v>3559.56</v>
      </c>
      <c r="O88" s="97">
        <v>3559.01</v>
      </c>
      <c r="P88" s="97">
        <v>3554.3</v>
      </c>
      <c r="Q88" s="97">
        <v>3535.46</v>
      </c>
      <c r="R88" s="97">
        <v>3544.01</v>
      </c>
      <c r="S88" s="97">
        <v>3540.28</v>
      </c>
      <c r="T88" s="97">
        <v>3534.02</v>
      </c>
      <c r="U88" s="97">
        <v>3402.3</v>
      </c>
      <c r="V88" s="97">
        <v>3313.53</v>
      </c>
      <c r="W88" s="97">
        <v>3232.86</v>
      </c>
      <c r="X88" s="97">
        <v>3140.08</v>
      </c>
      <c r="Y88" s="97">
        <v>2704.23</v>
      </c>
    </row>
    <row r="89" spans="1:25">
      <c r="A89" s="98">
        <v>9</v>
      </c>
      <c r="B89" s="97">
        <v>2726.53</v>
      </c>
      <c r="C89" s="97">
        <v>2726.05</v>
      </c>
      <c r="D89" s="97">
        <v>2755.84</v>
      </c>
      <c r="E89" s="97">
        <v>2756.24</v>
      </c>
      <c r="F89" s="97">
        <v>3085.8</v>
      </c>
      <c r="G89" s="97">
        <v>3194.46</v>
      </c>
      <c r="H89" s="97">
        <v>3291.41</v>
      </c>
      <c r="I89" s="97">
        <v>3408.7</v>
      </c>
      <c r="J89" s="97">
        <v>3465.23</v>
      </c>
      <c r="K89" s="97">
        <v>3550.69</v>
      </c>
      <c r="L89" s="97">
        <v>3550.71</v>
      </c>
      <c r="M89" s="97">
        <v>3548.64</v>
      </c>
      <c r="N89" s="97">
        <v>3477.2</v>
      </c>
      <c r="O89" s="97">
        <v>3473.15</v>
      </c>
      <c r="P89" s="97">
        <v>3523.67</v>
      </c>
      <c r="Q89" s="97">
        <v>3473.86</v>
      </c>
      <c r="R89" s="97">
        <v>3457.92</v>
      </c>
      <c r="S89" s="97">
        <v>3521.17</v>
      </c>
      <c r="T89" s="97">
        <v>3509.21</v>
      </c>
      <c r="U89" s="97">
        <v>3405.02</v>
      </c>
      <c r="V89" s="97">
        <v>3333.39</v>
      </c>
      <c r="W89" s="97">
        <v>3274.87</v>
      </c>
      <c r="X89" s="97">
        <v>3196.65</v>
      </c>
      <c r="Y89" s="97">
        <v>3128.93</v>
      </c>
    </row>
    <row r="90" spans="1:25">
      <c r="A90" s="98">
        <v>10</v>
      </c>
      <c r="B90" s="97">
        <v>3014.16</v>
      </c>
      <c r="C90" s="97">
        <v>2726.21</v>
      </c>
      <c r="D90" s="97">
        <v>2739.63</v>
      </c>
      <c r="E90" s="97">
        <v>2761.47</v>
      </c>
      <c r="F90" s="97">
        <v>3095.96</v>
      </c>
      <c r="G90" s="97">
        <v>3184.9</v>
      </c>
      <c r="H90" s="97">
        <v>3276.82</v>
      </c>
      <c r="I90" s="97">
        <v>3328.3</v>
      </c>
      <c r="J90" s="97">
        <v>3504.02</v>
      </c>
      <c r="K90" s="97">
        <v>3566.93</v>
      </c>
      <c r="L90" s="97">
        <v>3587.7</v>
      </c>
      <c r="M90" s="97">
        <v>3583.83</v>
      </c>
      <c r="N90" s="97">
        <v>3570.24</v>
      </c>
      <c r="O90" s="97">
        <v>3567.62</v>
      </c>
      <c r="P90" s="97">
        <v>3565.61</v>
      </c>
      <c r="Q90" s="97">
        <v>3551.19</v>
      </c>
      <c r="R90" s="97">
        <v>3545.64</v>
      </c>
      <c r="S90" s="97">
        <v>3499.27</v>
      </c>
      <c r="T90" s="97">
        <v>3413.09</v>
      </c>
      <c r="U90" s="97">
        <v>3350.6</v>
      </c>
      <c r="V90" s="97">
        <v>3315.27</v>
      </c>
      <c r="W90" s="97">
        <v>2713</v>
      </c>
      <c r="X90" s="97">
        <v>3109.08</v>
      </c>
      <c r="Y90" s="97">
        <v>2709.22</v>
      </c>
    </row>
    <row r="91" spans="1:25">
      <c r="A91" s="98">
        <v>11</v>
      </c>
      <c r="B91" s="97">
        <v>2720.67</v>
      </c>
      <c r="C91" s="97">
        <v>2720.17</v>
      </c>
      <c r="D91" s="97">
        <v>2736.46</v>
      </c>
      <c r="E91" s="97">
        <v>2753.11</v>
      </c>
      <c r="F91" s="97">
        <v>2752.63</v>
      </c>
      <c r="G91" s="97">
        <v>2750.83</v>
      </c>
      <c r="H91" s="97">
        <v>3147.74</v>
      </c>
      <c r="I91" s="97">
        <v>3201.03</v>
      </c>
      <c r="J91" s="97">
        <v>3315.12</v>
      </c>
      <c r="K91" s="97">
        <v>3413.17</v>
      </c>
      <c r="L91" s="97">
        <v>3411.56</v>
      </c>
      <c r="M91" s="97">
        <v>3410.16</v>
      </c>
      <c r="N91" s="97">
        <v>3408.45</v>
      </c>
      <c r="O91" s="97">
        <v>3411.49</v>
      </c>
      <c r="P91" s="97">
        <v>3411.01</v>
      </c>
      <c r="Q91" s="97">
        <v>3408.64</v>
      </c>
      <c r="R91" s="97">
        <v>3370.09</v>
      </c>
      <c r="S91" s="97">
        <v>3360.87</v>
      </c>
      <c r="T91" s="97">
        <v>3336.7</v>
      </c>
      <c r="U91" s="97">
        <v>2814.81</v>
      </c>
      <c r="V91" s="97">
        <v>2762.26</v>
      </c>
      <c r="W91" s="97">
        <v>2750.32</v>
      </c>
      <c r="X91" s="97">
        <v>2711.38</v>
      </c>
      <c r="Y91" s="97">
        <v>2725.82</v>
      </c>
    </row>
    <row r="92" spans="1:25">
      <c r="A92" s="98">
        <v>12</v>
      </c>
      <c r="B92" s="97">
        <v>2840.06</v>
      </c>
      <c r="C92" s="97">
        <v>2837.42</v>
      </c>
      <c r="D92" s="97">
        <v>2857.1</v>
      </c>
      <c r="E92" s="97">
        <v>2864.72</v>
      </c>
      <c r="F92" s="97">
        <v>3046.29</v>
      </c>
      <c r="G92" s="97">
        <v>3096.25</v>
      </c>
      <c r="H92" s="97">
        <v>3179.77</v>
      </c>
      <c r="I92" s="97">
        <v>3260.15</v>
      </c>
      <c r="J92" s="97">
        <v>3309.46</v>
      </c>
      <c r="K92" s="97">
        <v>3326.28</v>
      </c>
      <c r="L92" s="97">
        <v>2887.71</v>
      </c>
      <c r="M92" s="97">
        <v>2886.87</v>
      </c>
      <c r="N92" s="97">
        <v>2886.95</v>
      </c>
      <c r="O92" s="97">
        <v>2888.91</v>
      </c>
      <c r="P92" s="97">
        <v>2890.96</v>
      </c>
      <c r="Q92" s="97">
        <v>2887.55</v>
      </c>
      <c r="R92" s="97">
        <v>3309.51</v>
      </c>
      <c r="S92" s="97">
        <v>3310.74</v>
      </c>
      <c r="T92" s="97">
        <v>3315.41</v>
      </c>
      <c r="U92" s="97">
        <v>2905.03</v>
      </c>
      <c r="V92" s="97">
        <v>2856.86</v>
      </c>
      <c r="W92" s="97">
        <v>2834.34</v>
      </c>
      <c r="X92" s="97">
        <v>2831.37</v>
      </c>
      <c r="Y92" s="97">
        <v>2826.63</v>
      </c>
    </row>
    <row r="93" spans="1:25">
      <c r="A93" s="98">
        <v>13</v>
      </c>
      <c r="B93" s="97">
        <v>2861.33</v>
      </c>
      <c r="C93" s="97">
        <v>2857.8</v>
      </c>
      <c r="D93" s="97">
        <v>2878.68</v>
      </c>
      <c r="E93" s="97">
        <v>2884.33</v>
      </c>
      <c r="F93" s="97">
        <v>3044.37</v>
      </c>
      <c r="G93" s="97">
        <v>3129.08</v>
      </c>
      <c r="H93" s="97">
        <v>3198.08</v>
      </c>
      <c r="I93" s="97">
        <v>3311.98</v>
      </c>
      <c r="J93" s="97">
        <v>3356.91</v>
      </c>
      <c r="K93" s="97">
        <v>3326.68</v>
      </c>
      <c r="L93" s="97">
        <v>3134.83</v>
      </c>
      <c r="M93" s="97">
        <v>3256.72</v>
      </c>
      <c r="N93" s="97">
        <v>3255.15</v>
      </c>
      <c r="O93" s="97">
        <v>3394.58</v>
      </c>
      <c r="P93" s="97">
        <v>3343.72</v>
      </c>
      <c r="Q93" s="97">
        <v>3164.5</v>
      </c>
      <c r="R93" s="97">
        <v>3341.51</v>
      </c>
      <c r="S93" s="97">
        <v>3380.5</v>
      </c>
      <c r="T93" s="97">
        <v>3357.48</v>
      </c>
      <c r="U93" s="97">
        <v>2929.13</v>
      </c>
      <c r="V93" s="97">
        <v>2877.12</v>
      </c>
      <c r="W93" s="97">
        <v>2858.2</v>
      </c>
      <c r="X93" s="97">
        <v>2855.11</v>
      </c>
      <c r="Y93" s="97">
        <v>2855.35</v>
      </c>
    </row>
    <row r="94" spans="1:25">
      <c r="A94" s="98">
        <v>14</v>
      </c>
      <c r="B94" s="97">
        <v>2873.15</v>
      </c>
      <c r="C94" s="97">
        <v>2867.09</v>
      </c>
      <c r="D94" s="97">
        <v>2879.19</v>
      </c>
      <c r="E94" s="97">
        <v>2888.25</v>
      </c>
      <c r="F94" s="97">
        <v>2887.84</v>
      </c>
      <c r="G94" s="97">
        <v>2905.05</v>
      </c>
      <c r="H94" s="97">
        <v>3201.6</v>
      </c>
      <c r="I94" s="97">
        <v>3309.63</v>
      </c>
      <c r="J94" s="97">
        <v>3305.68</v>
      </c>
      <c r="K94" s="97">
        <v>3308.26</v>
      </c>
      <c r="L94" s="97">
        <v>3270.48</v>
      </c>
      <c r="M94" s="97">
        <v>3330.01</v>
      </c>
      <c r="N94" s="97">
        <v>3327.86</v>
      </c>
      <c r="O94" s="97">
        <v>3258.49</v>
      </c>
      <c r="P94" s="97">
        <v>3192.29</v>
      </c>
      <c r="Q94" s="97">
        <v>3189.17</v>
      </c>
      <c r="R94" s="97">
        <v>2911.36</v>
      </c>
      <c r="S94" s="97">
        <v>3182.46</v>
      </c>
      <c r="T94" s="97">
        <v>2913.61</v>
      </c>
      <c r="U94" s="97">
        <v>2908.5</v>
      </c>
      <c r="V94" s="97">
        <v>2878.39</v>
      </c>
      <c r="W94" s="97">
        <v>2874.53</v>
      </c>
      <c r="X94" s="97">
        <v>2869.37</v>
      </c>
      <c r="Y94" s="97">
        <v>2858.48</v>
      </c>
    </row>
    <row r="95" spans="1:25">
      <c r="A95" s="98">
        <v>15</v>
      </c>
      <c r="B95" s="97">
        <v>2863.25</v>
      </c>
      <c r="C95" s="97">
        <v>2869.42</v>
      </c>
      <c r="D95" s="97">
        <v>2882.01</v>
      </c>
      <c r="E95" s="97">
        <v>2888.64</v>
      </c>
      <c r="F95" s="97">
        <v>2900.73</v>
      </c>
      <c r="G95" s="97">
        <v>3134.85</v>
      </c>
      <c r="H95" s="97">
        <v>3231.55</v>
      </c>
      <c r="I95" s="97">
        <v>3348.38</v>
      </c>
      <c r="J95" s="97">
        <v>3399.36</v>
      </c>
      <c r="K95" s="97">
        <v>3408.65</v>
      </c>
      <c r="L95" s="97">
        <v>3419.6</v>
      </c>
      <c r="M95" s="97">
        <v>3409.43</v>
      </c>
      <c r="N95" s="97">
        <v>3408.59</v>
      </c>
      <c r="O95" s="97">
        <v>3407.95</v>
      </c>
      <c r="P95" s="97">
        <v>3407.81</v>
      </c>
      <c r="Q95" s="97">
        <v>3323.83</v>
      </c>
      <c r="R95" s="97">
        <v>3114.65</v>
      </c>
      <c r="S95" s="97">
        <v>3327.22</v>
      </c>
      <c r="T95" s="97">
        <v>2932.39</v>
      </c>
      <c r="U95" s="97">
        <v>2926.48</v>
      </c>
      <c r="V95" s="97">
        <v>2882.99</v>
      </c>
      <c r="W95" s="97">
        <v>2876.73</v>
      </c>
      <c r="X95" s="97">
        <v>2873.44</v>
      </c>
      <c r="Y95" s="97">
        <v>2870.08</v>
      </c>
    </row>
    <row r="96" spans="1:25">
      <c r="A96" s="98">
        <v>16</v>
      </c>
      <c r="B96" s="97">
        <v>2750.54</v>
      </c>
      <c r="C96" s="97">
        <v>2754.33</v>
      </c>
      <c r="D96" s="97">
        <v>2766.15</v>
      </c>
      <c r="E96" s="97">
        <v>2766.98</v>
      </c>
      <c r="F96" s="97">
        <v>2773.24</v>
      </c>
      <c r="G96" s="97">
        <v>3144.85</v>
      </c>
      <c r="H96" s="97">
        <v>3211.67</v>
      </c>
      <c r="I96" s="97">
        <v>3315.98</v>
      </c>
      <c r="J96" s="97">
        <v>3361.3</v>
      </c>
      <c r="K96" s="97">
        <v>3404.14</v>
      </c>
      <c r="L96" s="97">
        <v>3410.33</v>
      </c>
      <c r="M96" s="97">
        <v>3411</v>
      </c>
      <c r="N96" s="97">
        <v>3220.44</v>
      </c>
      <c r="O96" s="97">
        <v>3179.23</v>
      </c>
      <c r="P96" s="97">
        <v>2819.44</v>
      </c>
      <c r="Q96" s="97">
        <v>2814.07</v>
      </c>
      <c r="R96" s="97">
        <v>2838.63</v>
      </c>
      <c r="S96" s="97">
        <v>2831.96</v>
      </c>
      <c r="T96" s="97">
        <v>2828.31</v>
      </c>
      <c r="U96" s="97">
        <v>2826.47</v>
      </c>
      <c r="V96" s="97">
        <v>2773.35</v>
      </c>
      <c r="W96" s="97">
        <v>2765.04</v>
      </c>
      <c r="X96" s="97">
        <v>2756.57</v>
      </c>
      <c r="Y96" s="97">
        <v>2758.43</v>
      </c>
    </row>
    <row r="97" spans="1:26">
      <c r="A97" s="98">
        <v>17</v>
      </c>
      <c r="B97" s="97">
        <v>2765.61</v>
      </c>
      <c r="C97" s="97">
        <v>2764.53</v>
      </c>
      <c r="D97" s="97">
        <v>2733.19</v>
      </c>
      <c r="E97" s="97">
        <v>2787.97</v>
      </c>
      <c r="F97" s="97">
        <v>2785.9</v>
      </c>
      <c r="G97" s="97">
        <v>3131.7</v>
      </c>
      <c r="H97" s="97">
        <v>3205.8</v>
      </c>
      <c r="I97" s="97">
        <v>3285.36</v>
      </c>
      <c r="J97" s="97">
        <v>3403.47</v>
      </c>
      <c r="K97" s="97">
        <v>3486.02</v>
      </c>
      <c r="L97" s="97">
        <v>3403.14</v>
      </c>
      <c r="M97" s="97">
        <v>3472.36</v>
      </c>
      <c r="N97" s="97">
        <v>3401.91</v>
      </c>
      <c r="O97" s="97">
        <v>3402.04</v>
      </c>
      <c r="P97" s="97">
        <v>3403.08</v>
      </c>
      <c r="Q97" s="97">
        <v>3376.01</v>
      </c>
      <c r="R97" s="97">
        <v>3375.92</v>
      </c>
      <c r="S97" s="97">
        <v>3404.93</v>
      </c>
      <c r="T97" s="97">
        <v>3364.11</v>
      </c>
      <c r="U97" s="97">
        <v>2829.51</v>
      </c>
      <c r="V97" s="97">
        <v>2778.11</v>
      </c>
      <c r="W97" s="97">
        <v>2764.85</v>
      </c>
      <c r="X97" s="97">
        <v>2757.39</v>
      </c>
      <c r="Y97" s="97">
        <v>2698.15</v>
      </c>
    </row>
    <row r="98" spans="1:26">
      <c r="A98" s="98">
        <v>18</v>
      </c>
      <c r="B98" s="97">
        <v>2716.78</v>
      </c>
      <c r="C98" s="97">
        <v>2733.48</v>
      </c>
      <c r="D98" s="97">
        <v>2728.64</v>
      </c>
      <c r="E98" s="97">
        <v>3005.49</v>
      </c>
      <c r="F98" s="97">
        <v>2723.47</v>
      </c>
      <c r="G98" s="97">
        <v>3059.16</v>
      </c>
      <c r="H98" s="97">
        <v>3180.94</v>
      </c>
      <c r="I98" s="97">
        <v>3180.92</v>
      </c>
      <c r="J98" s="97">
        <v>3290.59</v>
      </c>
      <c r="K98" s="97">
        <v>3381.66</v>
      </c>
      <c r="L98" s="97">
        <v>3355.2</v>
      </c>
      <c r="M98" s="97">
        <v>3355.57</v>
      </c>
      <c r="N98" s="97">
        <v>3355.33</v>
      </c>
      <c r="O98" s="97">
        <v>3355.09</v>
      </c>
      <c r="P98" s="97">
        <v>3354.85</v>
      </c>
      <c r="Q98" s="97">
        <v>3350.26</v>
      </c>
      <c r="R98" s="97">
        <v>3355.63</v>
      </c>
      <c r="S98" s="97">
        <v>3357.4</v>
      </c>
      <c r="T98" s="97">
        <v>3335.54</v>
      </c>
      <c r="U98" s="97">
        <v>3277.46</v>
      </c>
      <c r="V98" s="97">
        <v>2801.49</v>
      </c>
      <c r="W98" s="97">
        <v>2729.37</v>
      </c>
      <c r="X98" s="97">
        <v>2692.17</v>
      </c>
      <c r="Y98" s="97">
        <v>2691.33</v>
      </c>
    </row>
    <row r="99" spans="1:26">
      <c r="A99" s="98">
        <v>19</v>
      </c>
      <c r="B99" s="97">
        <v>2674.99</v>
      </c>
      <c r="C99" s="97">
        <v>2673.7</v>
      </c>
      <c r="D99" s="97">
        <v>2735.02</v>
      </c>
      <c r="E99" s="97">
        <v>2991.22</v>
      </c>
      <c r="F99" s="97">
        <v>3055.79</v>
      </c>
      <c r="G99" s="97">
        <v>3146.24</v>
      </c>
      <c r="H99" s="97">
        <v>3223.89</v>
      </c>
      <c r="I99" s="97">
        <v>3297.27</v>
      </c>
      <c r="J99" s="97">
        <v>3373.45</v>
      </c>
      <c r="K99" s="97">
        <v>3410.09</v>
      </c>
      <c r="L99" s="97">
        <v>3410.06</v>
      </c>
      <c r="M99" s="97">
        <v>3428.72</v>
      </c>
      <c r="N99" s="97">
        <v>3412.24</v>
      </c>
      <c r="O99" s="97">
        <v>3428.48</v>
      </c>
      <c r="P99" s="97">
        <v>3432.07</v>
      </c>
      <c r="Q99" s="97">
        <v>3429.25</v>
      </c>
      <c r="R99" s="97">
        <v>3404.92</v>
      </c>
      <c r="S99" s="97">
        <v>3433.61</v>
      </c>
      <c r="T99" s="97">
        <v>3324.04</v>
      </c>
      <c r="U99" s="97">
        <v>2961.59</v>
      </c>
      <c r="V99" s="97">
        <v>2729.41</v>
      </c>
      <c r="W99" s="97">
        <v>2653.72</v>
      </c>
      <c r="X99" s="97">
        <v>2651.16</v>
      </c>
      <c r="Y99" s="97">
        <v>2711.41</v>
      </c>
    </row>
    <row r="100" spans="1:26">
      <c r="A100" s="98">
        <v>20</v>
      </c>
      <c r="B100" s="97">
        <v>2742.96</v>
      </c>
      <c r="C100" s="97">
        <v>2733.14</v>
      </c>
      <c r="D100" s="97">
        <v>2752.53</v>
      </c>
      <c r="E100" s="97">
        <v>2761.19</v>
      </c>
      <c r="F100" s="97">
        <v>3054.3</v>
      </c>
      <c r="G100" s="97">
        <v>3112.84</v>
      </c>
      <c r="H100" s="97">
        <v>3141.74</v>
      </c>
      <c r="I100" s="97">
        <v>3205.58</v>
      </c>
      <c r="J100" s="97">
        <v>3121.6</v>
      </c>
      <c r="K100" s="97">
        <v>3339.36</v>
      </c>
      <c r="L100" s="97">
        <v>2947.46</v>
      </c>
      <c r="M100" s="97">
        <v>3337.43</v>
      </c>
      <c r="N100" s="97">
        <v>3331.16</v>
      </c>
      <c r="O100" s="97">
        <v>3335.09</v>
      </c>
      <c r="P100" s="97">
        <v>3344.56</v>
      </c>
      <c r="Q100" s="97">
        <v>3322.7</v>
      </c>
      <c r="R100" s="97">
        <v>3370.51</v>
      </c>
      <c r="S100" s="97">
        <v>3372.57</v>
      </c>
      <c r="T100" s="97">
        <v>3331.04</v>
      </c>
      <c r="U100" s="97">
        <v>3117.21</v>
      </c>
      <c r="V100" s="97">
        <v>2747.57</v>
      </c>
      <c r="W100" s="97">
        <v>2737.28</v>
      </c>
      <c r="X100" s="97">
        <v>2721.19</v>
      </c>
      <c r="Y100" s="97">
        <v>2725.05</v>
      </c>
    </row>
    <row r="101" spans="1:26">
      <c r="A101" s="98">
        <v>21</v>
      </c>
      <c r="B101" s="97">
        <v>2722.67</v>
      </c>
      <c r="C101" s="97">
        <v>2725.05</v>
      </c>
      <c r="D101" s="97">
        <v>2735.86</v>
      </c>
      <c r="E101" s="97">
        <v>2727.63</v>
      </c>
      <c r="F101" s="97">
        <v>2740.45</v>
      </c>
      <c r="G101" s="97">
        <v>2789.42</v>
      </c>
      <c r="H101" s="97">
        <v>2798.24</v>
      </c>
      <c r="I101" s="97">
        <v>2798.52</v>
      </c>
      <c r="J101" s="97">
        <v>2809.29</v>
      </c>
      <c r="K101" s="97">
        <v>2805.44</v>
      </c>
      <c r="L101" s="97">
        <v>2804.75</v>
      </c>
      <c r="M101" s="97">
        <v>2785.91</v>
      </c>
      <c r="N101" s="97">
        <v>2804.24</v>
      </c>
      <c r="O101" s="97">
        <v>2828.22</v>
      </c>
      <c r="P101" s="97">
        <v>2820.99</v>
      </c>
      <c r="Q101" s="97">
        <v>2820.38</v>
      </c>
      <c r="R101" s="97">
        <v>2852.98</v>
      </c>
      <c r="S101" s="97">
        <v>2853.4</v>
      </c>
      <c r="T101" s="97">
        <v>2839.35</v>
      </c>
      <c r="U101" s="97">
        <v>2826.57</v>
      </c>
      <c r="V101" s="97">
        <v>2753.7</v>
      </c>
      <c r="W101" s="97">
        <v>2740.29</v>
      </c>
      <c r="X101" s="97">
        <v>2711.41</v>
      </c>
      <c r="Y101" s="97">
        <v>2709.51</v>
      </c>
    </row>
    <row r="102" spans="1:26">
      <c r="A102" s="98">
        <v>22</v>
      </c>
      <c r="B102" s="97">
        <v>2723.59</v>
      </c>
      <c r="C102" s="97">
        <v>2725.98</v>
      </c>
      <c r="D102" s="97">
        <v>2744.02</v>
      </c>
      <c r="E102" s="97">
        <v>2736.46</v>
      </c>
      <c r="F102" s="97">
        <v>2745.13</v>
      </c>
      <c r="G102" s="97">
        <v>2793.24</v>
      </c>
      <c r="H102" s="97">
        <v>2805.92</v>
      </c>
      <c r="I102" s="97">
        <v>2811.94</v>
      </c>
      <c r="J102" s="97">
        <v>2824.68</v>
      </c>
      <c r="K102" s="97">
        <v>2827.9</v>
      </c>
      <c r="L102" s="97">
        <v>2827.73</v>
      </c>
      <c r="M102" s="97">
        <v>2829.35</v>
      </c>
      <c r="N102" s="97">
        <v>2826.85</v>
      </c>
      <c r="O102" s="97">
        <v>2828.07</v>
      </c>
      <c r="P102" s="97">
        <v>2827.93</v>
      </c>
      <c r="Q102" s="97">
        <v>2826.76</v>
      </c>
      <c r="R102" s="97">
        <v>2842.62</v>
      </c>
      <c r="S102" s="97">
        <v>2843.96</v>
      </c>
      <c r="T102" s="97">
        <v>2834.69</v>
      </c>
      <c r="U102" s="97">
        <v>2820.42</v>
      </c>
      <c r="V102" s="97">
        <v>2746.67</v>
      </c>
      <c r="W102" s="97">
        <v>2720.33</v>
      </c>
      <c r="X102" s="97">
        <v>2706.66</v>
      </c>
      <c r="Y102" s="97">
        <v>2702.99</v>
      </c>
    </row>
    <row r="103" spans="1:26">
      <c r="A103" s="98">
        <v>23</v>
      </c>
      <c r="B103" s="97">
        <v>2716.21</v>
      </c>
      <c r="C103" s="97">
        <v>2728.03</v>
      </c>
      <c r="D103" s="97">
        <v>2735.74</v>
      </c>
      <c r="E103" s="97">
        <v>2721.53</v>
      </c>
      <c r="F103" s="97">
        <v>2741.15</v>
      </c>
      <c r="G103" s="97">
        <v>2778.01</v>
      </c>
      <c r="H103" s="97">
        <v>2796.81</v>
      </c>
      <c r="I103" s="97">
        <v>2799.47</v>
      </c>
      <c r="J103" s="97">
        <v>2811.91</v>
      </c>
      <c r="K103" s="97">
        <v>2815.46</v>
      </c>
      <c r="L103" s="97">
        <v>2813.39</v>
      </c>
      <c r="M103" s="97">
        <v>2814.03</v>
      </c>
      <c r="N103" s="97">
        <v>2813.61</v>
      </c>
      <c r="O103" s="97">
        <v>2814.41</v>
      </c>
      <c r="P103" s="97">
        <v>2813.79</v>
      </c>
      <c r="Q103" s="97">
        <v>2812.44</v>
      </c>
      <c r="R103" s="97">
        <v>2834.99</v>
      </c>
      <c r="S103" s="97">
        <v>2837.72</v>
      </c>
      <c r="T103" s="97">
        <v>2828.42</v>
      </c>
      <c r="U103" s="97">
        <v>2814.2</v>
      </c>
      <c r="V103" s="97">
        <v>2754.06</v>
      </c>
      <c r="W103" s="97">
        <v>2738.24</v>
      </c>
      <c r="X103" s="97">
        <v>2732.12</v>
      </c>
      <c r="Y103" s="97">
        <v>2726.9</v>
      </c>
    </row>
    <row r="104" spans="1:26">
      <c r="A104" s="98">
        <v>24</v>
      </c>
      <c r="B104" s="97">
        <v>2744.35</v>
      </c>
      <c r="C104" s="97">
        <v>2733.23</v>
      </c>
      <c r="D104" s="97">
        <v>2747.87</v>
      </c>
      <c r="E104" s="97">
        <v>2738.24</v>
      </c>
      <c r="F104" s="97">
        <v>2752.19</v>
      </c>
      <c r="G104" s="97">
        <v>2798.76</v>
      </c>
      <c r="H104" s="97">
        <v>2798.21</v>
      </c>
      <c r="I104" s="97">
        <v>2804.55</v>
      </c>
      <c r="J104" s="97">
        <v>2832.94</v>
      </c>
      <c r="K104" s="97">
        <v>2820.72</v>
      </c>
      <c r="L104" s="97">
        <v>2790.33</v>
      </c>
      <c r="M104" s="97">
        <v>2814.67</v>
      </c>
      <c r="N104" s="97">
        <v>2812.8</v>
      </c>
      <c r="O104" s="97">
        <v>2813.49</v>
      </c>
      <c r="P104" s="97">
        <v>2814.1</v>
      </c>
      <c r="Q104" s="97">
        <v>2813.62</v>
      </c>
      <c r="R104" s="97">
        <v>2830.19</v>
      </c>
      <c r="S104" s="97">
        <v>2830.44</v>
      </c>
      <c r="T104" s="97">
        <v>2824.89</v>
      </c>
      <c r="U104" s="97">
        <v>2824.65</v>
      </c>
      <c r="V104" s="97">
        <v>2753.1</v>
      </c>
      <c r="W104" s="97">
        <v>2737.73</v>
      </c>
      <c r="X104" s="97">
        <v>2733.24</v>
      </c>
      <c r="Y104" s="97">
        <v>2721.73</v>
      </c>
    </row>
    <row r="105" spans="1:26">
      <c r="A105" s="98">
        <v>25</v>
      </c>
      <c r="B105" s="97">
        <v>2733.74</v>
      </c>
      <c r="C105" s="97">
        <v>2731.78</v>
      </c>
      <c r="D105" s="97">
        <v>2747.82</v>
      </c>
      <c r="E105" s="97">
        <v>2737.22</v>
      </c>
      <c r="F105" s="97">
        <v>2747.11</v>
      </c>
      <c r="G105" s="97">
        <v>2784.44</v>
      </c>
      <c r="H105" s="97">
        <v>2783.84</v>
      </c>
      <c r="I105" s="97">
        <v>2797.42</v>
      </c>
      <c r="J105" s="97">
        <v>2807.01</v>
      </c>
      <c r="K105" s="97">
        <v>2816.6</v>
      </c>
      <c r="L105" s="97">
        <v>2815.63</v>
      </c>
      <c r="M105" s="97">
        <v>2815.87</v>
      </c>
      <c r="N105" s="97">
        <v>2815.99</v>
      </c>
      <c r="O105" s="97">
        <v>2816.58</v>
      </c>
      <c r="P105" s="97">
        <v>2816.8</v>
      </c>
      <c r="Q105" s="97">
        <v>2815.4</v>
      </c>
      <c r="R105" s="97">
        <v>2835.66</v>
      </c>
      <c r="S105" s="97">
        <v>2846.37</v>
      </c>
      <c r="T105" s="97">
        <v>2830.47</v>
      </c>
      <c r="U105" s="97">
        <v>2834.06</v>
      </c>
      <c r="V105" s="97">
        <v>2752.43</v>
      </c>
      <c r="W105" s="97">
        <v>2742.73</v>
      </c>
      <c r="X105" s="97">
        <v>2732.69</v>
      </c>
      <c r="Y105" s="97">
        <v>2729.04</v>
      </c>
    </row>
    <row r="106" spans="1:26">
      <c r="A106" s="98">
        <v>26</v>
      </c>
      <c r="B106" s="97">
        <v>2740.3</v>
      </c>
      <c r="C106" s="97">
        <v>2742.83</v>
      </c>
      <c r="D106" s="97">
        <v>2757.97</v>
      </c>
      <c r="E106" s="97">
        <v>2752.13</v>
      </c>
      <c r="F106" s="97">
        <v>2780.8</v>
      </c>
      <c r="G106" s="97">
        <v>2789.33</v>
      </c>
      <c r="H106" s="97">
        <v>2805.83</v>
      </c>
      <c r="I106" s="97">
        <v>2818.33</v>
      </c>
      <c r="J106" s="97">
        <v>2818.48</v>
      </c>
      <c r="K106" s="97">
        <v>2819.25</v>
      </c>
      <c r="L106" s="97">
        <v>2819.86</v>
      </c>
      <c r="M106" s="97">
        <v>2817.73</v>
      </c>
      <c r="N106" s="97">
        <v>2833.05</v>
      </c>
      <c r="O106" s="97">
        <v>2833.73</v>
      </c>
      <c r="P106" s="97">
        <v>2836.15</v>
      </c>
      <c r="Q106" s="97">
        <v>2838.25</v>
      </c>
      <c r="R106" s="97">
        <v>2862.61</v>
      </c>
      <c r="S106" s="97">
        <v>2859.04</v>
      </c>
      <c r="T106" s="97">
        <v>2855.94</v>
      </c>
      <c r="U106" s="97">
        <v>2833.55</v>
      </c>
      <c r="V106" s="97">
        <v>2778.16</v>
      </c>
      <c r="W106" s="97">
        <v>2763.55</v>
      </c>
      <c r="X106" s="97">
        <v>2761.37</v>
      </c>
      <c r="Y106" s="97">
        <v>2750.9</v>
      </c>
    </row>
    <row r="107" spans="1:26">
      <c r="A107" s="98">
        <v>27</v>
      </c>
      <c r="B107" s="97">
        <v>2713.06</v>
      </c>
      <c r="C107" s="97">
        <v>2710.31</v>
      </c>
      <c r="D107" s="97">
        <v>2735.33</v>
      </c>
      <c r="E107" s="97">
        <v>2731.33</v>
      </c>
      <c r="F107" s="97">
        <v>2731.89</v>
      </c>
      <c r="G107" s="97">
        <v>2732.67</v>
      </c>
      <c r="H107" s="97">
        <v>2758.57</v>
      </c>
      <c r="I107" s="97">
        <v>2766.87</v>
      </c>
      <c r="J107" s="97">
        <v>2789.25</v>
      </c>
      <c r="K107" s="97">
        <v>2797.19</v>
      </c>
      <c r="L107" s="97">
        <v>2794.88</v>
      </c>
      <c r="M107" s="97">
        <v>2796.11</v>
      </c>
      <c r="N107" s="97">
        <v>2795.59</v>
      </c>
      <c r="O107" s="97">
        <v>2796.24</v>
      </c>
      <c r="P107" s="97">
        <v>2796.84</v>
      </c>
      <c r="Q107" s="97">
        <v>2794.73</v>
      </c>
      <c r="R107" s="97">
        <v>2827.73</v>
      </c>
      <c r="S107" s="97">
        <v>2824.16</v>
      </c>
      <c r="T107" s="97">
        <v>2779.3</v>
      </c>
      <c r="U107" s="97">
        <v>2798.71</v>
      </c>
      <c r="V107" s="97">
        <v>2743.14</v>
      </c>
      <c r="W107" s="97">
        <v>2725.66</v>
      </c>
      <c r="X107" s="97">
        <v>2721.4</v>
      </c>
      <c r="Y107" s="97">
        <v>2700.71</v>
      </c>
    </row>
    <row r="108" spans="1:26">
      <c r="A108" s="98">
        <v>28</v>
      </c>
      <c r="B108" s="97">
        <v>2691.88</v>
      </c>
      <c r="C108" s="97">
        <v>2735.01</v>
      </c>
      <c r="D108" s="97">
        <v>2759.51</v>
      </c>
      <c r="E108" s="97">
        <v>2755.21</v>
      </c>
      <c r="F108" s="97">
        <v>2779.28</v>
      </c>
      <c r="G108" s="97">
        <v>2783.12</v>
      </c>
      <c r="H108" s="97">
        <v>2816.41</v>
      </c>
      <c r="I108" s="97">
        <v>2821.03</v>
      </c>
      <c r="J108" s="97">
        <v>2830.19</v>
      </c>
      <c r="K108" s="97">
        <v>2856.69</v>
      </c>
      <c r="L108" s="97">
        <v>2856.01</v>
      </c>
      <c r="M108" s="97">
        <v>2854.83</v>
      </c>
      <c r="N108" s="97">
        <v>2845.9</v>
      </c>
      <c r="O108" s="97">
        <v>2848.71</v>
      </c>
      <c r="P108" s="97">
        <v>2855.29</v>
      </c>
      <c r="Q108" s="97">
        <v>2855.05</v>
      </c>
      <c r="R108" s="97">
        <v>2881.83</v>
      </c>
      <c r="S108" s="97">
        <v>2866.03</v>
      </c>
      <c r="T108" s="97">
        <v>2857.12</v>
      </c>
      <c r="U108" s="97">
        <v>2853.54</v>
      </c>
      <c r="V108" s="97">
        <v>2773.66</v>
      </c>
      <c r="W108" s="97">
        <v>2762.16</v>
      </c>
      <c r="X108" s="97">
        <v>2744.77</v>
      </c>
      <c r="Y108" s="97">
        <v>2730.83</v>
      </c>
    </row>
    <row r="109" spans="1:26">
      <c r="A109" s="98">
        <v>29</v>
      </c>
      <c r="B109" s="97">
        <v>2732.48</v>
      </c>
      <c r="C109" s="97">
        <v>2732.95</v>
      </c>
      <c r="D109" s="97">
        <v>2749.67</v>
      </c>
      <c r="E109" s="97">
        <v>2749.37</v>
      </c>
      <c r="F109" s="97">
        <v>2757.04</v>
      </c>
      <c r="G109" s="97">
        <v>2769.47</v>
      </c>
      <c r="H109" s="97">
        <v>2785.55</v>
      </c>
      <c r="I109" s="97">
        <v>2807.43</v>
      </c>
      <c r="J109" s="97">
        <v>2807.12</v>
      </c>
      <c r="K109" s="97">
        <v>2818.19</v>
      </c>
      <c r="L109" s="97">
        <v>2807.84</v>
      </c>
      <c r="M109" s="97">
        <v>2794.03</v>
      </c>
      <c r="N109" s="97">
        <v>2793.79</v>
      </c>
      <c r="O109" s="97">
        <v>2798.89</v>
      </c>
      <c r="P109" s="97">
        <v>2809.39</v>
      </c>
      <c r="Q109" s="97">
        <v>2808.52</v>
      </c>
      <c r="R109" s="97">
        <v>2836.62</v>
      </c>
      <c r="S109" s="97">
        <v>2839.45</v>
      </c>
      <c r="T109" s="97">
        <v>2830.64</v>
      </c>
      <c r="U109" s="97">
        <v>2819.19</v>
      </c>
      <c r="V109" s="97">
        <v>2754.39</v>
      </c>
      <c r="W109" s="97">
        <v>2734.34</v>
      </c>
      <c r="X109" s="97">
        <v>2723.35</v>
      </c>
      <c r="Y109" s="97">
        <v>2710.18</v>
      </c>
    </row>
    <row r="110" spans="1:26">
      <c r="A110" s="98">
        <v>30</v>
      </c>
      <c r="B110" s="97">
        <v>2726.7</v>
      </c>
      <c r="C110" s="97">
        <v>2721.65</v>
      </c>
      <c r="D110" s="97">
        <v>2740.99</v>
      </c>
      <c r="E110" s="97">
        <v>2740.33</v>
      </c>
      <c r="F110" s="97">
        <v>2751.84</v>
      </c>
      <c r="G110" s="97">
        <v>2780.24</v>
      </c>
      <c r="H110" s="97">
        <v>2783.49</v>
      </c>
      <c r="I110" s="97">
        <v>2785.07</v>
      </c>
      <c r="J110" s="97">
        <v>2780.42</v>
      </c>
      <c r="K110" s="97">
        <v>2804.17</v>
      </c>
      <c r="L110" s="97">
        <v>2798.78</v>
      </c>
      <c r="M110" s="97">
        <v>2789.18</v>
      </c>
      <c r="N110" s="97">
        <v>2787.88</v>
      </c>
      <c r="O110" s="97">
        <v>2789.82</v>
      </c>
      <c r="P110" s="97">
        <v>2790.46</v>
      </c>
      <c r="Q110" s="97">
        <v>2803.37</v>
      </c>
      <c r="R110" s="97">
        <v>2827.36</v>
      </c>
      <c r="S110" s="97">
        <v>2819.38</v>
      </c>
      <c r="T110" s="97">
        <v>2822.31</v>
      </c>
      <c r="U110" s="97">
        <v>2822.21</v>
      </c>
      <c r="V110" s="97">
        <v>2750.62</v>
      </c>
      <c r="W110" s="97">
        <v>2741.83</v>
      </c>
      <c r="X110" s="97">
        <v>2725.88</v>
      </c>
      <c r="Y110" s="97">
        <v>2714.14</v>
      </c>
    </row>
    <row r="111" spans="1:26" s="55" customFormat="1">
      <c r="A111" s="98">
        <v>31</v>
      </c>
      <c r="B111" s="97">
        <v>2710.23</v>
      </c>
      <c r="C111" s="97">
        <v>2706.32</v>
      </c>
      <c r="D111" s="97">
        <v>2724.94</v>
      </c>
      <c r="E111" s="97">
        <v>2719.82</v>
      </c>
      <c r="F111" s="97">
        <v>2718.01</v>
      </c>
      <c r="G111" s="97">
        <v>2744.05</v>
      </c>
      <c r="H111" s="97">
        <v>2745.67</v>
      </c>
      <c r="I111" s="97">
        <v>2753.58</v>
      </c>
      <c r="J111" s="97">
        <v>2780.76</v>
      </c>
      <c r="K111" s="97">
        <v>2777.69</v>
      </c>
      <c r="L111" s="97">
        <v>2772.52</v>
      </c>
      <c r="M111" s="97">
        <v>2774.18</v>
      </c>
      <c r="N111" s="97">
        <v>2780.03</v>
      </c>
      <c r="O111" s="97">
        <v>2784.42</v>
      </c>
      <c r="P111" s="97">
        <v>2781.5</v>
      </c>
      <c r="Q111" s="97">
        <v>2782.01</v>
      </c>
      <c r="R111" s="97">
        <v>2811.42</v>
      </c>
      <c r="S111" s="97">
        <v>2804.47</v>
      </c>
      <c r="T111" s="97">
        <v>2800.34</v>
      </c>
      <c r="U111" s="97">
        <v>2807.44</v>
      </c>
      <c r="V111" s="97">
        <v>2725.45</v>
      </c>
      <c r="W111" s="97">
        <v>2716.34</v>
      </c>
      <c r="X111" s="97">
        <v>2706.54</v>
      </c>
      <c r="Y111" s="97">
        <v>2693.85</v>
      </c>
      <c r="Z111" s="51"/>
    </row>
    <row r="113" spans="1:25" ht="24" customHeight="1">
      <c r="A113" s="92"/>
      <c r="B113" s="135" t="s">
        <v>94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7"/>
    </row>
    <row r="114" spans="1:25" ht="26.25">
      <c r="A114" s="93" t="s">
        <v>69</v>
      </c>
      <c r="B114" s="95" t="s">
        <v>70</v>
      </c>
      <c r="C114" s="95" t="s">
        <v>71</v>
      </c>
      <c r="D114" s="95" t="s">
        <v>72</v>
      </c>
      <c r="E114" s="95" t="s">
        <v>73</v>
      </c>
      <c r="F114" s="95" t="s">
        <v>74</v>
      </c>
      <c r="G114" s="95" t="s">
        <v>75</v>
      </c>
      <c r="H114" s="95" t="s">
        <v>76</v>
      </c>
      <c r="I114" s="95" t="s">
        <v>77</v>
      </c>
      <c r="J114" s="95" t="s">
        <v>78</v>
      </c>
      <c r="K114" s="95" t="s">
        <v>79</v>
      </c>
      <c r="L114" s="95" t="s">
        <v>80</v>
      </c>
      <c r="M114" s="95" t="s">
        <v>81</v>
      </c>
      <c r="N114" s="95" t="s">
        <v>82</v>
      </c>
      <c r="O114" s="95" t="s">
        <v>83</v>
      </c>
      <c r="P114" s="95" t="s">
        <v>84</v>
      </c>
      <c r="Q114" s="95" t="s">
        <v>85</v>
      </c>
      <c r="R114" s="95" t="s">
        <v>86</v>
      </c>
      <c r="S114" s="95" t="s">
        <v>87</v>
      </c>
      <c r="T114" s="95" t="s">
        <v>88</v>
      </c>
      <c r="U114" s="95" t="s">
        <v>89</v>
      </c>
      <c r="V114" s="95" t="s">
        <v>90</v>
      </c>
      <c r="W114" s="95" t="s">
        <v>91</v>
      </c>
      <c r="X114" s="95" t="s">
        <v>92</v>
      </c>
      <c r="Y114" s="95" t="s">
        <v>93</v>
      </c>
    </row>
    <row r="115" spans="1:25">
      <c r="A115" s="98">
        <v>1</v>
      </c>
      <c r="B115" s="97">
        <v>3331.73</v>
      </c>
      <c r="C115" s="97">
        <v>3333.23</v>
      </c>
      <c r="D115" s="97">
        <v>3346.48</v>
      </c>
      <c r="E115" s="97">
        <v>3349.81</v>
      </c>
      <c r="F115" s="97">
        <v>3417.91</v>
      </c>
      <c r="G115" s="97">
        <v>3664.56</v>
      </c>
      <c r="H115" s="97">
        <v>3757.64</v>
      </c>
      <c r="I115" s="97">
        <v>3862.41</v>
      </c>
      <c r="J115" s="97">
        <v>3812.26</v>
      </c>
      <c r="K115" s="97">
        <v>3852.23</v>
      </c>
      <c r="L115" s="97">
        <v>3841.33</v>
      </c>
      <c r="M115" s="97">
        <v>3859.72</v>
      </c>
      <c r="N115" s="97">
        <v>3854.66</v>
      </c>
      <c r="O115" s="97">
        <v>3877.7</v>
      </c>
      <c r="P115" s="97">
        <v>3855.58</v>
      </c>
      <c r="Q115" s="97">
        <v>3828.69</v>
      </c>
      <c r="R115" s="97">
        <v>3844.8</v>
      </c>
      <c r="S115" s="97">
        <v>3843.14</v>
      </c>
      <c r="T115" s="97">
        <v>3817.15</v>
      </c>
      <c r="U115" s="97">
        <v>3762.03</v>
      </c>
      <c r="V115" s="97">
        <v>3365.11</v>
      </c>
      <c r="W115" s="97">
        <v>3620.25</v>
      </c>
      <c r="X115" s="97">
        <v>3619.56</v>
      </c>
      <c r="Y115" s="97">
        <v>3613.87</v>
      </c>
    </row>
    <row r="116" spans="1:25">
      <c r="A116" s="98">
        <v>2</v>
      </c>
      <c r="B116" s="97">
        <v>3334.73</v>
      </c>
      <c r="C116" s="97">
        <v>3335.24</v>
      </c>
      <c r="D116" s="97">
        <v>3347.8</v>
      </c>
      <c r="E116" s="97">
        <v>3269.74</v>
      </c>
      <c r="F116" s="97">
        <v>3629.14</v>
      </c>
      <c r="G116" s="97">
        <v>3663.17</v>
      </c>
      <c r="H116" s="97">
        <v>3799.38</v>
      </c>
      <c r="I116" s="97">
        <v>3892.9</v>
      </c>
      <c r="J116" s="97">
        <v>3934.14</v>
      </c>
      <c r="K116" s="97">
        <v>3975.73</v>
      </c>
      <c r="L116" s="97">
        <v>3995.49</v>
      </c>
      <c r="M116" s="97">
        <v>4029.45</v>
      </c>
      <c r="N116" s="97">
        <v>4023.37</v>
      </c>
      <c r="O116" s="97">
        <v>3988.18</v>
      </c>
      <c r="P116" s="97">
        <v>3970.93</v>
      </c>
      <c r="Q116" s="97">
        <v>3854.49</v>
      </c>
      <c r="R116" s="97">
        <v>3873.91</v>
      </c>
      <c r="S116" s="97">
        <v>3946.16</v>
      </c>
      <c r="T116" s="97">
        <v>3902.6</v>
      </c>
      <c r="U116" s="97">
        <v>3854.36</v>
      </c>
      <c r="V116" s="97">
        <v>3818.37</v>
      </c>
      <c r="W116" s="97">
        <v>3748.52</v>
      </c>
      <c r="X116" s="97">
        <v>3651.6</v>
      </c>
      <c r="Y116" s="97">
        <v>3602.2</v>
      </c>
    </row>
    <row r="117" spans="1:25">
      <c r="A117" s="98">
        <v>3</v>
      </c>
      <c r="B117" s="97">
        <v>3606.36</v>
      </c>
      <c r="C117" s="97">
        <v>3253.77</v>
      </c>
      <c r="D117" s="97">
        <v>3268.17</v>
      </c>
      <c r="E117" s="97">
        <v>3267.82</v>
      </c>
      <c r="F117" s="97">
        <v>3627.08</v>
      </c>
      <c r="G117" s="97">
        <v>3672.18</v>
      </c>
      <c r="H117" s="97">
        <v>3757.06</v>
      </c>
      <c r="I117" s="97">
        <v>3878.15</v>
      </c>
      <c r="J117" s="97">
        <v>3959.98</v>
      </c>
      <c r="K117" s="97">
        <v>3983.81</v>
      </c>
      <c r="L117" s="97">
        <v>3964.56</v>
      </c>
      <c r="M117" s="97">
        <v>3963.53</v>
      </c>
      <c r="N117" s="97">
        <v>3961.14</v>
      </c>
      <c r="O117" s="97">
        <v>3959.19</v>
      </c>
      <c r="P117" s="97">
        <v>3971.15</v>
      </c>
      <c r="Q117" s="97">
        <v>3887.8</v>
      </c>
      <c r="R117" s="97">
        <v>3942.33</v>
      </c>
      <c r="S117" s="97">
        <v>3939.46</v>
      </c>
      <c r="T117" s="97">
        <v>3975.67</v>
      </c>
      <c r="U117" s="97">
        <v>3861.24</v>
      </c>
      <c r="V117" s="97">
        <v>3810.41</v>
      </c>
      <c r="W117" s="97">
        <v>3656.57</v>
      </c>
      <c r="X117" s="97">
        <v>3602.54</v>
      </c>
      <c r="Y117" s="97">
        <v>3236.58</v>
      </c>
    </row>
    <row r="118" spans="1:25">
      <c r="A118" s="98">
        <v>4</v>
      </c>
      <c r="B118" s="97">
        <v>3278.2</v>
      </c>
      <c r="C118" s="97">
        <v>3231.48</v>
      </c>
      <c r="D118" s="97">
        <v>3266.67</v>
      </c>
      <c r="E118" s="97">
        <v>3264.37</v>
      </c>
      <c r="F118" s="97">
        <v>3230.67</v>
      </c>
      <c r="G118" s="97">
        <v>3526.52</v>
      </c>
      <c r="H118" s="97">
        <v>3682.56</v>
      </c>
      <c r="I118" s="97">
        <v>3739.26</v>
      </c>
      <c r="J118" s="97">
        <v>3856.36</v>
      </c>
      <c r="K118" s="97">
        <v>3886.21</v>
      </c>
      <c r="L118" s="97">
        <v>3868.28</v>
      </c>
      <c r="M118" s="97">
        <v>3901.7</v>
      </c>
      <c r="N118" s="97">
        <v>3863.66</v>
      </c>
      <c r="O118" s="97">
        <v>3871.75</v>
      </c>
      <c r="P118" s="97">
        <v>3888.16</v>
      </c>
      <c r="Q118" s="97">
        <v>3868.79</v>
      </c>
      <c r="R118" s="97">
        <v>3869.51</v>
      </c>
      <c r="S118" s="97">
        <v>3886.72</v>
      </c>
      <c r="T118" s="97">
        <v>3942.2</v>
      </c>
      <c r="U118" s="97">
        <v>3842.13</v>
      </c>
      <c r="V118" s="97">
        <v>3825.43</v>
      </c>
      <c r="W118" s="97">
        <v>3278.29</v>
      </c>
      <c r="X118" s="97">
        <v>3271.86</v>
      </c>
      <c r="Y118" s="97">
        <v>3262.82</v>
      </c>
    </row>
    <row r="119" spans="1:25">
      <c r="A119" s="98">
        <v>5</v>
      </c>
      <c r="B119" s="97">
        <v>3253.88</v>
      </c>
      <c r="C119" s="97">
        <v>3252.23</v>
      </c>
      <c r="D119" s="97">
        <v>3267.72</v>
      </c>
      <c r="E119" s="97">
        <v>3412.34</v>
      </c>
      <c r="F119" s="97">
        <v>3600.94</v>
      </c>
      <c r="G119" s="97">
        <v>3665.89</v>
      </c>
      <c r="H119" s="97">
        <v>3741.96</v>
      </c>
      <c r="I119" s="97">
        <v>3880.22</v>
      </c>
      <c r="J119" s="97">
        <v>3877.19</v>
      </c>
      <c r="K119" s="97">
        <v>4030.64</v>
      </c>
      <c r="L119" s="97">
        <v>4025.24</v>
      </c>
      <c r="M119" s="97">
        <v>4034.29</v>
      </c>
      <c r="N119" s="97">
        <v>3986.72</v>
      </c>
      <c r="O119" s="97">
        <v>4014.17</v>
      </c>
      <c r="P119" s="97">
        <v>4041.76</v>
      </c>
      <c r="Q119" s="97">
        <v>4001.5</v>
      </c>
      <c r="R119" s="97">
        <v>3953.89</v>
      </c>
      <c r="S119" s="97">
        <v>3931.8</v>
      </c>
      <c r="T119" s="97">
        <v>3911.28</v>
      </c>
      <c r="U119" s="97">
        <v>3834.06</v>
      </c>
      <c r="V119" s="97">
        <v>3744.49</v>
      </c>
      <c r="W119" s="97">
        <v>3235.09</v>
      </c>
      <c r="X119" s="97">
        <v>3262.17</v>
      </c>
      <c r="Y119" s="97">
        <v>3232.28</v>
      </c>
    </row>
    <row r="120" spans="1:25">
      <c r="A120" s="98">
        <v>6</v>
      </c>
      <c r="B120" s="97">
        <v>3213.96</v>
      </c>
      <c r="C120" s="97">
        <v>3212.67</v>
      </c>
      <c r="D120" s="97">
        <v>3239.95</v>
      </c>
      <c r="E120" s="97">
        <v>3364.69</v>
      </c>
      <c r="F120" s="97">
        <v>3559.01</v>
      </c>
      <c r="G120" s="97">
        <v>3688.07</v>
      </c>
      <c r="H120" s="97">
        <v>3757.69</v>
      </c>
      <c r="I120" s="97">
        <v>3930.41</v>
      </c>
      <c r="J120" s="97">
        <v>3969.66</v>
      </c>
      <c r="K120" s="97">
        <v>4046.58</v>
      </c>
      <c r="L120" s="97">
        <v>4036.32</v>
      </c>
      <c r="M120" s="97">
        <v>4051.39</v>
      </c>
      <c r="N120" s="97">
        <v>4041.06</v>
      </c>
      <c r="O120" s="97">
        <v>4030.23</v>
      </c>
      <c r="P120" s="97">
        <v>4023.87</v>
      </c>
      <c r="Q120" s="97">
        <v>3966.93</v>
      </c>
      <c r="R120" s="97">
        <v>3966.21</v>
      </c>
      <c r="S120" s="97">
        <v>3965.34</v>
      </c>
      <c r="T120" s="97">
        <v>3957.48</v>
      </c>
      <c r="U120" s="97">
        <v>3842.91</v>
      </c>
      <c r="V120" s="97">
        <v>3797.69</v>
      </c>
      <c r="W120" s="97">
        <v>3733.55</v>
      </c>
      <c r="X120" s="97">
        <v>3576.9</v>
      </c>
      <c r="Y120" s="97">
        <v>3197.06</v>
      </c>
    </row>
    <row r="121" spans="1:25">
      <c r="A121" s="98">
        <v>7</v>
      </c>
      <c r="B121" s="97">
        <v>3535.98</v>
      </c>
      <c r="C121" s="97">
        <v>3496.98</v>
      </c>
      <c r="D121" s="97">
        <v>3505.74</v>
      </c>
      <c r="E121" s="97">
        <v>3509.37</v>
      </c>
      <c r="F121" s="97">
        <v>3355.1</v>
      </c>
      <c r="G121" s="97">
        <v>3740.39</v>
      </c>
      <c r="H121" s="97">
        <v>3765.71</v>
      </c>
      <c r="I121" s="97">
        <v>3908.53</v>
      </c>
      <c r="J121" s="97">
        <v>4006.01</v>
      </c>
      <c r="K121" s="97">
        <v>4055.68</v>
      </c>
      <c r="L121" s="97">
        <v>4057.08</v>
      </c>
      <c r="M121" s="97">
        <v>4054.55</v>
      </c>
      <c r="N121" s="97">
        <v>4034.1</v>
      </c>
      <c r="O121" s="97">
        <v>4023.11</v>
      </c>
      <c r="P121" s="97">
        <v>4003.16</v>
      </c>
      <c r="Q121" s="97">
        <v>3975.01</v>
      </c>
      <c r="R121" s="97">
        <v>3844.11</v>
      </c>
      <c r="S121" s="97">
        <v>3968.6</v>
      </c>
      <c r="T121" s="97">
        <v>3914.14</v>
      </c>
      <c r="U121" s="97">
        <v>3853.67</v>
      </c>
      <c r="V121" s="97">
        <v>3661.27</v>
      </c>
      <c r="W121" s="97">
        <v>3221.9</v>
      </c>
      <c r="X121" s="97">
        <v>3209.69</v>
      </c>
      <c r="Y121" s="97">
        <v>3204.55</v>
      </c>
    </row>
    <row r="122" spans="1:25">
      <c r="A122" s="98">
        <v>8</v>
      </c>
      <c r="B122" s="97">
        <v>3214.94</v>
      </c>
      <c r="C122" s="97">
        <v>3216.99</v>
      </c>
      <c r="D122" s="97">
        <v>3244.89</v>
      </c>
      <c r="E122" s="97">
        <v>3487.05</v>
      </c>
      <c r="F122" s="97">
        <v>3614.26</v>
      </c>
      <c r="G122" s="97">
        <v>3713.37</v>
      </c>
      <c r="H122" s="97">
        <v>3775.96</v>
      </c>
      <c r="I122" s="97">
        <v>3922.1</v>
      </c>
      <c r="J122" s="97">
        <v>3976.51</v>
      </c>
      <c r="K122" s="97">
        <v>4046.64</v>
      </c>
      <c r="L122" s="97">
        <v>4057.03</v>
      </c>
      <c r="M122" s="97">
        <v>4057.05</v>
      </c>
      <c r="N122" s="97">
        <v>4051.76</v>
      </c>
      <c r="O122" s="97">
        <v>4051.21</v>
      </c>
      <c r="P122" s="97">
        <v>4046.5</v>
      </c>
      <c r="Q122" s="97">
        <v>4027.66</v>
      </c>
      <c r="R122" s="97">
        <v>4036.21</v>
      </c>
      <c r="S122" s="97">
        <v>4032.48</v>
      </c>
      <c r="T122" s="97">
        <v>4026.22</v>
      </c>
      <c r="U122" s="97">
        <v>3894.5</v>
      </c>
      <c r="V122" s="97">
        <v>3805.73</v>
      </c>
      <c r="W122" s="97">
        <v>3725.06</v>
      </c>
      <c r="X122" s="97">
        <v>3632.28</v>
      </c>
      <c r="Y122" s="97">
        <v>3196.43</v>
      </c>
    </row>
    <row r="123" spans="1:25">
      <c r="A123" s="98">
        <v>9</v>
      </c>
      <c r="B123" s="97">
        <v>3218.73</v>
      </c>
      <c r="C123" s="97">
        <v>3218.25</v>
      </c>
      <c r="D123" s="97">
        <v>3248.04</v>
      </c>
      <c r="E123" s="97">
        <v>3248.44</v>
      </c>
      <c r="F123" s="97">
        <v>3578</v>
      </c>
      <c r="G123" s="97">
        <v>3686.66</v>
      </c>
      <c r="H123" s="97">
        <v>3783.61</v>
      </c>
      <c r="I123" s="97">
        <v>3900.9</v>
      </c>
      <c r="J123" s="97">
        <v>3957.43</v>
      </c>
      <c r="K123" s="97">
        <v>4042.89</v>
      </c>
      <c r="L123" s="97">
        <v>4042.91</v>
      </c>
      <c r="M123" s="97">
        <v>4040.84</v>
      </c>
      <c r="N123" s="97">
        <v>3969.4</v>
      </c>
      <c r="O123" s="97">
        <v>3965.35</v>
      </c>
      <c r="P123" s="97">
        <v>4015.87</v>
      </c>
      <c r="Q123" s="97">
        <v>3966.06</v>
      </c>
      <c r="R123" s="97">
        <v>3950.12</v>
      </c>
      <c r="S123" s="97">
        <v>4013.37</v>
      </c>
      <c r="T123" s="97">
        <v>4001.41</v>
      </c>
      <c r="U123" s="97">
        <v>3897.22</v>
      </c>
      <c r="V123" s="97">
        <v>3825.59</v>
      </c>
      <c r="W123" s="97">
        <v>3767.07</v>
      </c>
      <c r="X123" s="97">
        <v>3688.85</v>
      </c>
      <c r="Y123" s="97">
        <v>3621.13</v>
      </c>
    </row>
    <row r="124" spans="1:25">
      <c r="A124" s="98">
        <v>10</v>
      </c>
      <c r="B124" s="97">
        <v>3506.36</v>
      </c>
      <c r="C124" s="97">
        <v>3218.41</v>
      </c>
      <c r="D124" s="97">
        <v>3231.83</v>
      </c>
      <c r="E124" s="97">
        <v>3253.67</v>
      </c>
      <c r="F124" s="97">
        <v>3588.16</v>
      </c>
      <c r="G124" s="97">
        <v>3677.1</v>
      </c>
      <c r="H124" s="97">
        <v>3769.02</v>
      </c>
      <c r="I124" s="97">
        <v>3820.5</v>
      </c>
      <c r="J124" s="97">
        <v>3996.22</v>
      </c>
      <c r="K124" s="97">
        <v>4059.13</v>
      </c>
      <c r="L124" s="97">
        <v>4079.9</v>
      </c>
      <c r="M124" s="97">
        <v>4076.03</v>
      </c>
      <c r="N124" s="97">
        <v>4062.44</v>
      </c>
      <c r="O124" s="97">
        <v>4059.82</v>
      </c>
      <c r="P124" s="97">
        <v>4057.81</v>
      </c>
      <c r="Q124" s="97">
        <v>4043.39</v>
      </c>
      <c r="R124" s="97">
        <v>4037.84</v>
      </c>
      <c r="S124" s="97">
        <v>3991.47</v>
      </c>
      <c r="T124" s="97">
        <v>3905.29</v>
      </c>
      <c r="U124" s="97">
        <v>3842.8</v>
      </c>
      <c r="V124" s="97">
        <v>3807.47</v>
      </c>
      <c r="W124" s="97">
        <v>3205.2</v>
      </c>
      <c r="X124" s="97">
        <v>3601.28</v>
      </c>
      <c r="Y124" s="97">
        <v>3201.42</v>
      </c>
    </row>
    <row r="125" spans="1:25">
      <c r="A125" s="98">
        <v>11</v>
      </c>
      <c r="B125" s="97">
        <v>3212.87</v>
      </c>
      <c r="C125" s="97">
        <v>3212.37</v>
      </c>
      <c r="D125" s="97">
        <v>3228.66</v>
      </c>
      <c r="E125" s="97">
        <v>3245.31</v>
      </c>
      <c r="F125" s="97">
        <v>3244.83</v>
      </c>
      <c r="G125" s="97">
        <v>3243.03</v>
      </c>
      <c r="H125" s="97">
        <v>3639.94</v>
      </c>
      <c r="I125" s="97">
        <v>3693.23</v>
      </c>
      <c r="J125" s="97">
        <v>3807.32</v>
      </c>
      <c r="K125" s="97">
        <v>3905.37</v>
      </c>
      <c r="L125" s="97">
        <v>3903.76</v>
      </c>
      <c r="M125" s="97">
        <v>3902.36</v>
      </c>
      <c r="N125" s="97">
        <v>3900.65</v>
      </c>
      <c r="O125" s="97">
        <v>3903.69</v>
      </c>
      <c r="P125" s="97">
        <v>3903.21</v>
      </c>
      <c r="Q125" s="97">
        <v>3900.84</v>
      </c>
      <c r="R125" s="97">
        <v>3862.29</v>
      </c>
      <c r="S125" s="97">
        <v>3853.07</v>
      </c>
      <c r="T125" s="97">
        <v>3828.9</v>
      </c>
      <c r="U125" s="97">
        <v>3307.01</v>
      </c>
      <c r="V125" s="97">
        <v>3254.46</v>
      </c>
      <c r="W125" s="97">
        <v>3242.52</v>
      </c>
      <c r="X125" s="97">
        <v>3203.58</v>
      </c>
      <c r="Y125" s="97">
        <v>3218.02</v>
      </c>
    </row>
    <row r="126" spans="1:25">
      <c r="A126" s="98">
        <v>12</v>
      </c>
      <c r="B126" s="97">
        <v>3332.26</v>
      </c>
      <c r="C126" s="97">
        <v>3329.62</v>
      </c>
      <c r="D126" s="97">
        <v>3349.3</v>
      </c>
      <c r="E126" s="97">
        <v>3356.92</v>
      </c>
      <c r="F126" s="97">
        <v>3538.49</v>
      </c>
      <c r="G126" s="97">
        <v>3588.45</v>
      </c>
      <c r="H126" s="97">
        <v>3671.97</v>
      </c>
      <c r="I126" s="97">
        <v>3752.35</v>
      </c>
      <c r="J126" s="97">
        <v>3801.66</v>
      </c>
      <c r="K126" s="97">
        <v>3818.48</v>
      </c>
      <c r="L126" s="97">
        <v>3379.91</v>
      </c>
      <c r="M126" s="97">
        <v>3379.07</v>
      </c>
      <c r="N126" s="97">
        <v>3379.15</v>
      </c>
      <c r="O126" s="97">
        <v>3381.11</v>
      </c>
      <c r="P126" s="97">
        <v>3383.16</v>
      </c>
      <c r="Q126" s="97">
        <v>3379.75</v>
      </c>
      <c r="R126" s="97">
        <v>3801.71</v>
      </c>
      <c r="S126" s="97">
        <v>3802.94</v>
      </c>
      <c r="T126" s="97">
        <v>3807.61</v>
      </c>
      <c r="U126" s="97">
        <v>3397.23</v>
      </c>
      <c r="V126" s="97">
        <v>3349.06</v>
      </c>
      <c r="W126" s="97">
        <v>3326.54</v>
      </c>
      <c r="X126" s="97">
        <v>3323.57</v>
      </c>
      <c r="Y126" s="97">
        <v>3318.83</v>
      </c>
    </row>
    <row r="127" spans="1:25">
      <c r="A127" s="98">
        <v>13</v>
      </c>
      <c r="B127" s="97">
        <v>3353.53</v>
      </c>
      <c r="C127" s="97">
        <v>3350</v>
      </c>
      <c r="D127" s="97">
        <v>3370.88</v>
      </c>
      <c r="E127" s="97">
        <v>3376.53</v>
      </c>
      <c r="F127" s="97">
        <v>3536.57</v>
      </c>
      <c r="G127" s="97">
        <v>3621.28</v>
      </c>
      <c r="H127" s="97">
        <v>3690.28</v>
      </c>
      <c r="I127" s="97">
        <v>3804.18</v>
      </c>
      <c r="J127" s="97">
        <v>3849.11</v>
      </c>
      <c r="K127" s="97">
        <v>3818.88</v>
      </c>
      <c r="L127" s="97">
        <v>3627.03</v>
      </c>
      <c r="M127" s="97">
        <v>3748.92</v>
      </c>
      <c r="N127" s="97">
        <v>3747.35</v>
      </c>
      <c r="O127" s="97">
        <v>3886.78</v>
      </c>
      <c r="P127" s="97">
        <v>3835.92</v>
      </c>
      <c r="Q127" s="97">
        <v>3656.7</v>
      </c>
      <c r="R127" s="97">
        <v>3833.71</v>
      </c>
      <c r="S127" s="97">
        <v>3872.7</v>
      </c>
      <c r="T127" s="97">
        <v>3849.68</v>
      </c>
      <c r="U127" s="97">
        <v>3421.33</v>
      </c>
      <c r="V127" s="97">
        <v>3369.32</v>
      </c>
      <c r="W127" s="97">
        <v>3350.4</v>
      </c>
      <c r="X127" s="97">
        <v>3347.31</v>
      </c>
      <c r="Y127" s="97">
        <v>3347.55</v>
      </c>
    </row>
    <row r="128" spans="1:25">
      <c r="A128" s="98">
        <v>14</v>
      </c>
      <c r="B128" s="97">
        <v>3365.35</v>
      </c>
      <c r="C128" s="97">
        <v>3359.29</v>
      </c>
      <c r="D128" s="97">
        <v>3371.39</v>
      </c>
      <c r="E128" s="97">
        <v>3380.45</v>
      </c>
      <c r="F128" s="97">
        <v>3380.04</v>
      </c>
      <c r="G128" s="97">
        <v>3397.25</v>
      </c>
      <c r="H128" s="97">
        <v>3693.8</v>
      </c>
      <c r="I128" s="97">
        <v>3801.83</v>
      </c>
      <c r="J128" s="97">
        <v>3797.88</v>
      </c>
      <c r="K128" s="97">
        <v>3800.46</v>
      </c>
      <c r="L128" s="97">
        <v>3762.68</v>
      </c>
      <c r="M128" s="97">
        <v>3822.21</v>
      </c>
      <c r="N128" s="97">
        <v>3820.06</v>
      </c>
      <c r="O128" s="97">
        <v>3750.69</v>
      </c>
      <c r="P128" s="97">
        <v>3684.49</v>
      </c>
      <c r="Q128" s="97">
        <v>3681.37</v>
      </c>
      <c r="R128" s="97">
        <v>3403.56</v>
      </c>
      <c r="S128" s="97">
        <v>3674.66</v>
      </c>
      <c r="T128" s="97">
        <v>3405.81</v>
      </c>
      <c r="U128" s="97">
        <v>3400.7</v>
      </c>
      <c r="V128" s="97">
        <v>3370.59</v>
      </c>
      <c r="W128" s="97">
        <v>3366.73</v>
      </c>
      <c r="X128" s="97">
        <v>3361.57</v>
      </c>
      <c r="Y128" s="97">
        <v>3350.68</v>
      </c>
    </row>
    <row r="129" spans="1:25">
      <c r="A129" s="98">
        <v>15</v>
      </c>
      <c r="B129" s="97">
        <v>3355.45</v>
      </c>
      <c r="C129" s="97">
        <v>3361.62</v>
      </c>
      <c r="D129" s="97">
        <v>3374.21</v>
      </c>
      <c r="E129" s="97">
        <v>3380.84</v>
      </c>
      <c r="F129" s="97">
        <v>3392.93</v>
      </c>
      <c r="G129" s="97">
        <v>3627.05</v>
      </c>
      <c r="H129" s="97">
        <v>3723.75</v>
      </c>
      <c r="I129" s="97">
        <v>3840.58</v>
      </c>
      <c r="J129" s="97">
        <v>3891.56</v>
      </c>
      <c r="K129" s="97">
        <v>3900.85</v>
      </c>
      <c r="L129" s="97">
        <v>3911.8</v>
      </c>
      <c r="M129" s="97">
        <v>3901.63</v>
      </c>
      <c r="N129" s="97">
        <v>3900.79</v>
      </c>
      <c r="O129" s="97">
        <v>3900.15</v>
      </c>
      <c r="P129" s="97">
        <v>3900.01</v>
      </c>
      <c r="Q129" s="97">
        <v>3816.03</v>
      </c>
      <c r="R129" s="97">
        <v>3606.85</v>
      </c>
      <c r="S129" s="97">
        <v>3819.42</v>
      </c>
      <c r="T129" s="97">
        <v>3424.59</v>
      </c>
      <c r="U129" s="97">
        <v>3418.68</v>
      </c>
      <c r="V129" s="97">
        <v>3375.19</v>
      </c>
      <c r="W129" s="97">
        <v>3368.93</v>
      </c>
      <c r="X129" s="97">
        <v>3365.64</v>
      </c>
      <c r="Y129" s="97">
        <v>3362.28</v>
      </c>
    </row>
    <row r="130" spans="1:25">
      <c r="A130" s="98">
        <v>16</v>
      </c>
      <c r="B130" s="97">
        <v>3242.74</v>
      </c>
      <c r="C130" s="97">
        <v>3246.53</v>
      </c>
      <c r="D130" s="97">
        <v>3258.35</v>
      </c>
      <c r="E130" s="97">
        <v>3259.18</v>
      </c>
      <c r="F130" s="97">
        <v>3265.44</v>
      </c>
      <c r="G130" s="97">
        <v>3637.05</v>
      </c>
      <c r="H130" s="97">
        <v>3703.87</v>
      </c>
      <c r="I130" s="97">
        <v>3808.18</v>
      </c>
      <c r="J130" s="97">
        <v>3853.5</v>
      </c>
      <c r="K130" s="97">
        <v>3896.34</v>
      </c>
      <c r="L130" s="97">
        <v>3902.53</v>
      </c>
      <c r="M130" s="97">
        <v>3903.2</v>
      </c>
      <c r="N130" s="97">
        <v>3712.64</v>
      </c>
      <c r="O130" s="97">
        <v>3671.43</v>
      </c>
      <c r="P130" s="97">
        <v>3311.64</v>
      </c>
      <c r="Q130" s="97">
        <v>3306.27</v>
      </c>
      <c r="R130" s="97">
        <v>3330.83</v>
      </c>
      <c r="S130" s="97">
        <v>3324.16</v>
      </c>
      <c r="T130" s="97">
        <v>3320.51</v>
      </c>
      <c r="U130" s="97">
        <v>3318.67</v>
      </c>
      <c r="V130" s="97">
        <v>3265.55</v>
      </c>
      <c r="W130" s="97">
        <v>3257.24</v>
      </c>
      <c r="X130" s="97">
        <v>3248.77</v>
      </c>
      <c r="Y130" s="97">
        <v>3250.63</v>
      </c>
    </row>
    <row r="131" spans="1:25">
      <c r="A131" s="98">
        <v>17</v>
      </c>
      <c r="B131" s="97">
        <v>3257.81</v>
      </c>
      <c r="C131" s="97">
        <v>3256.73</v>
      </c>
      <c r="D131" s="97">
        <v>3225.39</v>
      </c>
      <c r="E131" s="97">
        <v>3280.17</v>
      </c>
      <c r="F131" s="97">
        <v>3278.1</v>
      </c>
      <c r="G131" s="97">
        <v>3623.9</v>
      </c>
      <c r="H131" s="97">
        <v>3698</v>
      </c>
      <c r="I131" s="97">
        <v>3777.56</v>
      </c>
      <c r="J131" s="97">
        <v>3895.67</v>
      </c>
      <c r="K131" s="97">
        <v>3978.22</v>
      </c>
      <c r="L131" s="97">
        <v>3895.34</v>
      </c>
      <c r="M131" s="97">
        <v>3964.56</v>
      </c>
      <c r="N131" s="97">
        <v>3894.11</v>
      </c>
      <c r="O131" s="97">
        <v>3894.24</v>
      </c>
      <c r="P131" s="97">
        <v>3895.28</v>
      </c>
      <c r="Q131" s="97">
        <v>3868.21</v>
      </c>
      <c r="R131" s="97">
        <v>3868.12</v>
      </c>
      <c r="S131" s="97">
        <v>3897.13</v>
      </c>
      <c r="T131" s="97">
        <v>3856.31</v>
      </c>
      <c r="U131" s="97">
        <v>3321.71</v>
      </c>
      <c r="V131" s="97">
        <v>3270.31</v>
      </c>
      <c r="W131" s="97">
        <v>3257.05</v>
      </c>
      <c r="X131" s="97">
        <v>3249.59</v>
      </c>
      <c r="Y131" s="97">
        <v>3190.35</v>
      </c>
    </row>
    <row r="132" spans="1:25">
      <c r="A132" s="98">
        <v>18</v>
      </c>
      <c r="B132" s="97">
        <v>3208.98</v>
      </c>
      <c r="C132" s="97">
        <v>3225.68</v>
      </c>
      <c r="D132" s="97">
        <v>3220.84</v>
      </c>
      <c r="E132" s="97">
        <v>3497.69</v>
      </c>
      <c r="F132" s="97">
        <v>3215.67</v>
      </c>
      <c r="G132" s="97">
        <v>3551.36</v>
      </c>
      <c r="H132" s="97">
        <v>3673.14</v>
      </c>
      <c r="I132" s="97">
        <v>3673.12</v>
      </c>
      <c r="J132" s="97">
        <v>3782.79</v>
      </c>
      <c r="K132" s="97">
        <v>3873.86</v>
      </c>
      <c r="L132" s="97">
        <v>3847.4</v>
      </c>
      <c r="M132" s="97">
        <v>3847.77</v>
      </c>
      <c r="N132" s="97">
        <v>3847.53</v>
      </c>
      <c r="O132" s="97">
        <v>3847.29</v>
      </c>
      <c r="P132" s="97">
        <v>3847.05</v>
      </c>
      <c r="Q132" s="97">
        <v>3842.46</v>
      </c>
      <c r="R132" s="97">
        <v>3847.83</v>
      </c>
      <c r="S132" s="97">
        <v>3849.6</v>
      </c>
      <c r="T132" s="97">
        <v>3827.74</v>
      </c>
      <c r="U132" s="97">
        <v>3769.66</v>
      </c>
      <c r="V132" s="97">
        <v>3293.69</v>
      </c>
      <c r="W132" s="97">
        <v>3221.57</v>
      </c>
      <c r="X132" s="97">
        <v>3184.37</v>
      </c>
      <c r="Y132" s="97">
        <v>3183.53</v>
      </c>
    </row>
    <row r="133" spans="1:25">
      <c r="A133" s="98">
        <v>19</v>
      </c>
      <c r="B133" s="97">
        <v>3167.19</v>
      </c>
      <c r="C133" s="97">
        <v>3165.9</v>
      </c>
      <c r="D133" s="97">
        <v>3227.22</v>
      </c>
      <c r="E133" s="97">
        <v>3483.42</v>
      </c>
      <c r="F133" s="97">
        <v>3547.99</v>
      </c>
      <c r="G133" s="97">
        <v>3638.44</v>
      </c>
      <c r="H133" s="97">
        <v>3716.09</v>
      </c>
      <c r="I133" s="97">
        <v>3789.47</v>
      </c>
      <c r="J133" s="97">
        <v>3865.65</v>
      </c>
      <c r="K133" s="97">
        <v>3902.29</v>
      </c>
      <c r="L133" s="97">
        <v>3902.26</v>
      </c>
      <c r="M133" s="97">
        <v>3920.92</v>
      </c>
      <c r="N133" s="97">
        <v>3904.44</v>
      </c>
      <c r="O133" s="97">
        <v>3920.68</v>
      </c>
      <c r="P133" s="97">
        <v>3924.27</v>
      </c>
      <c r="Q133" s="97">
        <v>3921.45</v>
      </c>
      <c r="R133" s="97">
        <v>3897.12</v>
      </c>
      <c r="S133" s="97">
        <v>3925.81</v>
      </c>
      <c r="T133" s="97">
        <v>3816.24</v>
      </c>
      <c r="U133" s="97">
        <v>3453.79</v>
      </c>
      <c r="V133" s="97">
        <v>3221.61</v>
      </c>
      <c r="W133" s="97">
        <v>3145.92</v>
      </c>
      <c r="X133" s="97">
        <v>3143.36</v>
      </c>
      <c r="Y133" s="97">
        <v>3203.61</v>
      </c>
    </row>
    <row r="134" spans="1:25">
      <c r="A134" s="98">
        <v>20</v>
      </c>
      <c r="B134" s="97">
        <v>3235.16</v>
      </c>
      <c r="C134" s="97">
        <v>3225.34</v>
      </c>
      <c r="D134" s="97">
        <v>3244.73</v>
      </c>
      <c r="E134" s="97">
        <v>3253.39</v>
      </c>
      <c r="F134" s="97">
        <v>3546.5</v>
      </c>
      <c r="G134" s="97">
        <v>3605.04</v>
      </c>
      <c r="H134" s="97">
        <v>3633.94</v>
      </c>
      <c r="I134" s="97">
        <v>3697.78</v>
      </c>
      <c r="J134" s="97">
        <v>3613.8</v>
      </c>
      <c r="K134" s="97">
        <v>3831.56</v>
      </c>
      <c r="L134" s="97">
        <v>3439.66</v>
      </c>
      <c r="M134" s="97">
        <v>3829.63</v>
      </c>
      <c r="N134" s="97">
        <v>3823.36</v>
      </c>
      <c r="O134" s="97">
        <v>3827.29</v>
      </c>
      <c r="P134" s="97">
        <v>3836.76</v>
      </c>
      <c r="Q134" s="97">
        <v>3814.9</v>
      </c>
      <c r="R134" s="97">
        <v>3862.71</v>
      </c>
      <c r="S134" s="97">
        <v>3864.77</v>
      </c>
      <c r="T134" s="97">
        <v>3823.24</v>
      </c>
      <c r="U134" s="97">
        <v>3609.41</v>
      </c>
      <c r="V134" s="97">
        <v>3239.77</v>
      </c>
      <c r="W134" s="97">
        <v>3229.48</v>
      </c>
      <c r="X134" s="97">
        <v>3213.39</v>
      </c>
      <c r="Y134" s="97">
        <v>3217.25</v>
      </c>
    </row>
    <row r="135" spans="1:25">
      <c r="A135" s="98">
        <v>21</v>
      </c>
      <c r="B135" s="97">
        <v>3214.87</v>
      </c>
      <c r="C135" s="97">
        <v>3217.25</v>
      </c>
      <c r="D135" s="97">
        <v>3228.06</v>
      </c>
      <c r="E135" s="97">
        <v>3219.83</v>
      </c>
      <c r="F135" s="97">
        <v>3232.65</v>
      </c>
      <c r="G135" s="97">
        <v>3281.62</v>
      </c>
      <c r="H135" s="97">
        <v>3290.44</v>
      </c>
      <c r="I135" s="97">
        <v>3290.72</v>
      </c>
      <c r="J135" s="97">
        <v>3301.49</v>
      </c>
      <c r="K135" s="97">
        <v>3297.64</v>
      </c>
      <c r="L135" s="97">
        <v>3296.95</v>
      </c>
      <c r="M135" s="97">
        <v>3278.11</v>
      </c>
      <c r="N135" s="97">
        <v>3296.44</v>
      </c>
      <c r="O135" s="97">
        <v>3320.42</v>
      </c>
      <c r="P135" s="97">
        <v>3313.19</v>
      </c>
      <c r="Q135" s="97">
        <v>3312.58</v>
      </c>
      <c r="R135" s="97">
        <v>3345.18</v>
      </c>
      <c r="S135" s="97">
        <v>3345.6</v>
      </c>
      <c r="T135" s="97">
        <v>3331.55</v>
      </c>
      <c r="U135" s="97">
        <v>3318.77</v>
      </c>
      <c r="V135" s="97">
        <v>3245.9</v>
      </c>
      <c r="W135" s="97">
        <v>3232.49</v>
      </c>
      <c r="X135" s="97">
        <v>3203.61</v>
      </c>
      <c r="Y135" s="97">
        <v>3201.71</v>
      </c>
    </row>
    <row r="136" spans="1:25">
      <c r="A136" s="98">
        <v>22</v>
      </c>
      <c r="B136" s="97">
        <v>3215.79</v>
      </c>
      <c r="C136" s="97">
        <v>3218.18</v>
      </c>
      <c r="D136" s="97">
        <v>3236.22</v>
      </c>
      <c r="E136" s="97">
        <v>3228.66</v>
      </c>
      <c r="F136" s="97">
        <v>3237.33</v>
      </c>
      <c r="G136" s="97">
        <v>3285.44</v>
      </c>
      <c r="H136" s="97">
        <v>3298.12</v>
      </c>
      <c r="I136" s="97">
        <v>3304.14</v>
      </c>
      <c r="J136" s="97">
        <v>3316.88</v>
      </c>
      <c r="K136" s="97">
        <v>3320.1</v>
      </c>
      <c r="L136" s="97">
        <v>3319.93</v>
      </c>
      <c r="M136" s="97">
        <v>3321.55</v>
      </c>
      <c r="N136" s="97">
        <v>3319.05</v>
      </c>
      <c r="O136" s="97">
        <v>3320.27</v>
      </c>
      <c r="P136" s="97">
        <v>3320.13</v>
      </c>
      <c r="Q136" s="97">
        <v>3318.96</v>
      </c>
      <c r="R136" s="97">
        <v>3334.82</v>
      </c>
      <c r="S136" s="97">
        <v>3336.16</v>
      </c>
      <c r="T136" s="97">
        <v>3326.89</v>
      </c>
      <c r="U136" s="97">
        <v>3312.62</v>
      </c>
      <c r="V136" s="97">
        <v>3238.87</v>
      </c>
      <c r="W136" s="97">
        <v>3212.53</v>
      </c>
      <c r="X136" s="97">
        <v>3198.86</v>
      </c>
      <c r="Y136" s="97">
        <v>3195.19</v>
      </c>
    </row>
    <row r="137" spans="1:25">
      <c r="A137" s="98">
        <v>23</v>
      </c>
      <c r="B137" s="97">
        <v>3208.41</v>
      </c>
      <c r="C137" s="97">
        <v>3220.23</v>
      </c>
      <c r="D137" s="97">
        <v>3227.94</v>
      </c>
      <c r="E137" s="97">
        <v>3213.73</v>
      </c>
      <c r="F137" s="97">
        <v>3233.35</v>
      </c>
      <c r="G137" s="97">
        <v>3270.21</v>
      </c>
      <c r="H137" s="97">
        <v>3289.01</v>
      </c>
      <c r="I137" s="97">
        <v>3291.67</v>
      </c>
      <c r="J137" s="97">
        <v>3304.11</v>
      </c>
      <c r="K137" s="97">
        <v>3307.66</v>
      </c>
      <c r="L137" s="97">
        <v>3305.59</v>
      </c>
      <c r="M137" s="97">
        <v>3306.23</v>
      </c>
      <c r="N137" s="97">
        <v>3305.81</v>
      </c>
      <c r="O137" s="97">
        <v>3306.61</v>
      </c>
      <c r="P137" s="97">
        <v>3305.99</v>
      </c>
      <c r="Q137" s="97">
        <v>3304.64</v>
      </c>
      <c r="R137" s="97">
        <v>3327.19</v>
      </c>
      <c r="S137" s="97">
        <v>3329.92</v>
      </c>
      <c r="T137" s="97">
        <v>3320.62</v>
      </c>
      <c r="U137" s="97">
        <v>3306.4</v>
      </c>
      <c r="V137" s="97">
        <v>3246.26</v>
      </c>
      <c r="W137" s="97">
        <v>3230.44</v>
      </c>
      <c r="X137" s="97">
        <v>3224.32</v>
      </c>
      <c r="Y137" s="97">
        <v>3219.1</v>
      </c>
    </row>
    <row r="138" spans="1:25">
      <c r="A138" s="98">
        <v>24</v>
      </c>
      <c r="B138" s="97">
        <v>3236.55</v>
      </c>
      <c r="C138" s="97">
        <v>3225.43</v>
      </c>
      <c r="D138" s="97">
        <v>3240.07</v>
      </c>
      <c r="E138" s="97">
        <v>3230.44</v>
      </c>
      <c r="F138" s="97">
        <v>3244.39</v>
      </c>
      <c r="G138" s="97">
        <v>3290.96</v>
      </c>
      <c r="H138" s="97">
        <v>3290.41</v>
      </c>
      <c r="I138" s="97">
        <v>3296.75</v>
      </c>
      <c r="J138" s="97">
        <v>3325.14</v>
      </c>
      <c r="K138" s="97">
        <v>3312.92</v>
      </c>
      <c r="L138" s="97">
        <v>3282.53</v>
      </c>
      <c r="M138" s="97">
        <v>3306.87</v>
      </c>
      <c r="N138" s="97">
        <v>3305</v>
      </c>
      <c r="O138" s="97">
        <v>3305.69</v>
      </c>
      <c r="P138" s="97">
        <v>3306.3</v>
      </c>
      <c r="Q138" s="97">
        <v>3305.82</v>
      </c>
      <c r="R138" s="97">
        <v>3322.39</v>
      </c>
      <c r="S138" s="97">
        <v>3322.64</v>
      </c>
      <c r="T138" s="97">
        <v>3317.09</v>
      </c>
      <c r="U138" s="97">
        <v>3316.85</v>
      </c>
      <c r="V138" s="97">
        <v>3245.3</v>
      </c>
      <c r="W138" s="97">
        <v>3229.93</v>
      </c>
      <c r="X138" s="97">
        <v>3225.44</v>
      </c>
      <c r="Y138" s="97">
        <v>3213.93</v>
      </c>
    </row>
    <row r="139" spans="1:25">
      <c r="A139" s="98">
        <v>25</v>
      </c>
      <c r="B139" s="97">
        <v>3225.94</v>
      </c>
      <c r="C139" s="97">
        <v>3223.98</v>
      </c>
      <c r="D139" s="97">
        <v>3240.02</v>
      </c>
      <c r="E139" s="97">
        <v>3229.42</v>
      </c>
      <c r="F139" s="97">
        <v>3239.31</v>
      </c>
      <c r="G139" s="97">
        <v>3276.64</v>
      </c>
      <c r="H139" s="97">
        <v>3276.04</v>
      </c>
      <c r="I139" s="97">
        <v>3289.62</v>
      </c>
      <c r="J139" s="97">
        <v>3299.21</v>
      </c>
      <c r="K139" s="97">
        <v>3308.8</v>
      </c>
      <c r="L139" s="97">
        <v>3307.83</v>
      </c>
      <c r="M139" s="97">
        <v>3308.07</v>
      </c>
      <c r="N139" s="97">
        <v>3308.19</v>
      </c>
      <c r="O139" s="97">
        <v>3308.78</v>
      </c>
      <c r="P139" s="97">
        <v>3309</v>
      </c>
      <c r="Q139" s="97">
        <v>3307.6</v>
      </c>
      <c r="R139" s="97">
        <v>3327.86</v>
      </c>
      <c r="S139" s="97">
        <v>3338.57</v>
      </c>
      <c r="T139" s="97">
        <v>3322.67</v>
      </c>
      <c r="U139" s="97">
        <v>3326.26</v>
      </c>
      <c r="V139" s="97">
        <v>3244.63</v>
      </c>
      <c r="W139" s="97">
        <v>3234.93</v>
      </c>
      <c r="X139" s="97">
        <v>3224.89</v>
      </c>
      <c r="Y139" s="97">
        <v>3221.24</v>
      </c>
    </row>
    <row r="140" spans="1:25">
      <c r="A140" s="98">
        <v>26</v>
      </c>
      <c r="B140" s="97">
        <v>3232.5</v>
      </c>
      <c r="C140" s="97">
        <v>3235.03</v>
      </c>
      <c r="D140" s="97">
        <v>3250.17</v>
      </c>
      <c r="E140" s="97">
        <v>3244.33</v>
      </c>
      <c r="F140" s="97">
        <v>3273</v>
      </c>
      <c r="G140" s="97">
        <v>3281.53</v>
      </c>
      <c r="H140" s="97">
        <v>3298.03</v>
      </c>
      <c r="I140" s="97">
        <v>3310.53</v>
      </c>
      <c r="J140" s="97">
        <v>3310.68</v>
      </c>
      <c r="K140" s="97">
        <v>3311.45</v>
      </c>
      <c r="L140" s="97">
        <v>3312.06</v>
      </c>
      <c r="M140" s="97">
        <v>3309.93</v>
      </c>
      <c r="N140" s="97">
        <v>3325.25</v>
      </c>
      <c r="O140" s="97">
        <v>3325.93</v>
      </c>
      <c r="P140" s="97">
        <v>3328.35</v>
      </c>
      <c r="Q140" s="97">
        <v>3330.45</v>
      </c>
      <c r="R140" s="97">
        <v>3354.81</v>
      </c>
      <c r="S140" s="97">
        <v>3351.24</v>
      </c>
      <c r="T140" s="97">
        <v>3348.14</v>
      </c>
      <c r="U140" s="97">
        <v>3325.75</v>
      </c>
      <c r="V140" s="97">
        <v>3270.36</v>
      </c>
      <c r="W140" s="97">
        <v>3255.75</v>
      </c>
      <c r="X140" s="97">
        <v>3253.57</v>
      </c>
      <c r="Y140" s="97">
        <v>3243.1</v>
      </c>
    </row>
    <row r="141" spans="1:25">
      <c r="A141" s="98">
        <v>27</v>
      </c>
      <c r="B141" s="97">
        <v>3205.26</v>
      </c>
      <c r="C141" s="97">
        <v>3202.51</v>
      </c>
      <c r="D141" s="97">
        <v>3227.53</v>
      </c>
      <c r="E141" s="97">
        <v>3223.53</v>
      </c>
      <c r="F141" s="97">
        <v>3224.09</v>
      </c>
      <c r="G141" s="97">
        <v>3224.87</v>
      </c>
      <c r="H141" s="97">
        <v>3250.77</v>
      </c>
      <c r="I141" s="97">
        <v>3259.07</v>
      </c>
      <c r="J141" s="97">
        <v>3281.45</v>
      </c>
      <c r="K141" s="97">
        <v>3289.39</v>
      </c>
      <c r="L141" s="97">
        <v>3287.08</v>
      </c>
      <c r="M141" s="97">
        <v>3288.31</v>
      </c>
      <c r="N141" s="97">
        <v>3287.79</v>
      </c>
      <c r="O141" s="97">
        <v>3288.44</v>
      </c>
      <c r="P141" s="97">
        <v>3289.04</v>
      </c>
      <c r="Q141" s="97">
        <v>3286.93</v>
      </c>
      <c r="R141" s="97">
        <v>3319.93</v>
      </c>
      <c r="S141" s="97">
        <v>3316.36</v>
      </c>
      <c r="T141" s="97">
        <v>3271.5</v>
      </c>
      <c r="U141" s="97">
        <v>3290.91</v>
      </c>
      <c r="V141" s="97">
        <v>3235.34</v>
      </c>
      <c r="W141" s="97">
        <v>3217.86</v>
      </c>
      <c r="X141" s="97">
        <v>3213.6</v>
      </c>
      <c r="Y141" s="97">
        <v>3192.91</v>
      </c>
    </row>
    <row r="142" spans="1:25">
      <c r="A142" s="98">
        <v>28</v>
      </c>
      <c r="B142" s="97">
        <v>3184.08</v>
      </c>
      <c r="C142" s="97">
        <v>3227.21</v>
      </c>
      <c r="D142" s="97">
        <v>3251.71</v>
      </c>
      <c r="E142" s="97">
        <v>3247.41</v>
      </c>
      <c r="F142" s="97">
        <v>3271.48</v>
      </c>
      <c r="G142" s="97">
        <v>3275.32</v>
      </c>
      <c r="H142" s="97">
        <v>3308.61</v>
      </c>
      <c r="I142" s="97">
        <v>3313.23</v>
      </c>
      <c r="J142" s="97">
        <v>3322.39</v>
      </c>
      <c r="K142" s="97">
        <v>3348.89</v>
      </c>
      <c r="L142" s="97">
        <v>3348.21</v>
      </c>
      <c r="M142" s="97">
        <v>3347.03</v>
      </c>
      <c r="N142" s="97">
        <v>3338.1</v>
      </c>
      <c r="O142" s="97">
        <v>3340.91</v>
      </c>
      <c r="P142" s="97">
        <v>3347.49</v>
      </c>
      <c r="Q142" s="97">
        <v>3347.25</v>
      </c>
      <c r="R142" s="97">
        <v>3374.03</v>
      </c>
      <c r="S142" s="97">
        <v>3358.23</v>
      </c>
      <c r="T142" s="97">
        <v>3349.32</v>
      </c>
      <c r="U142" s="97">
        <v>3345.74</v>
      </c>
      <c r="V142" s="97">
        <v>3265.86</v>
      </c>
      <c r="W142" s="97">
        <v>3254.36</v>
      </c>
      <c r="X142" s="97">
        <v>3236.97</v>
      </c>
      <c r="Y142" s="97">
        <v>3223.03</v>
      </c>
    </row>
    <row r="143" spans="1:25">
      <c r="A143" s="98">
        <v>29</v>
      </c>
      <c r="B143" s="97">
        <v>3224.68</v>
      </c>
      <c r="C143" s="97">
        <v>3225.15</v>
      </c>
      <c r="D143" s="97">
        <v>3241.87</v>
      </c>
      <c r="E143" s="97">
        <v>3241.57</v>
      </c>
      <c r="F143" s="97">
        <v>3249.24</v>
      </c>
      <c r="G143" s="97">
        <v>3261.67</v>
      </c>
      <c r="H143" s="97">
        <v>3277.75</v>
      </c>
      <c r="I143" s="97">
        <v>3299.63</v>
      </c>
      <c r="J143" s="97">
        <v>3299.32</v>
      </c>
      <c r="K143" s="97">
        <v>3310.39</v>
      </c>
      <c r="L143" s="97">
        <v>3300.04</v>
      </c>
      <c r="M143" s="97">
        <v>3286.23</v>
      </c>
      <c r="N143" s="97">
        <v>3285.99</v>
      </c>
      <c r="O143" s="97">
        <v>3291.09</v>
      </c>
      <c r="P143" s="97">
        <v>3301.59</v>
      </c>
      <c r="Q143" s="97">
        <v>3300.72</v>
      </c>
      <c r="R143" s="97">
        <v>3328.82</v>
      </c>
      <c r="S143" s="97">
        <v>3331.65</v>
      </c>
      <c r="T143" s="97">
        <v>3322.84</v>
      </c>
      <c r="U143" s="97">
        <v>3311.39</v>
      </c>
      <c r="V143" s="97">
        <v>3246.59</v>
      </c>
      <c r="W143" s="97">
        <v>3226.54</v>
      </c>
      <c r="X143" s="97">
        <v>3215.55</v>
      </c>
      <c r="Y143" s="97">
        <v>3202.38</v>
      </c>
    </row>
    <row r="144" spans="1:25">
      <c r="A144" s="98">
        <v>30</v>
      </c>
      <c r="B144" s="97">
        <v>3218.9</v>
      </c>
      <c r="C144" s="97">
        <v>3213.85</v>
      </c>
      <c r="D144" s="97">
        <v>3233.19</v>
      </c>
      <c r="E144" s="97">
        <v>3232.53</v>
      </c>
      <c r="F144" s="97">
        <v>3244.04</v>
      </c>
      <c r="G144" s="97">
        <v>3272.44</v>
      </c>
      <c r="H144" s="97">
        <v>3275.69</v>
      </c>
      <c r="I144" s="97">
        <v>3277.27</v>
      </c>
      <c r="J144" s="97">
        <v>3272.62</v>
      </c>
      <c r="K144" s="97">
        <v>3296.37</v>
      </c>
      <c r="L144" s="97">
        <v>3290.98</v>
      </c>
      <c r="M144" s="97">
        <v>3281.38</v>
      </c>
      <c r="N144" s="97">
        <v>3280.08</v>
      </c>
      <c r="O144" s="97">
        <v>3282.02</v>
      </c>
      <c r="P144" s="97">
        <v>3282.66</v>
      </c>
      <c r="Q144" s="97">
        <v>3295.57</v>
      </c>
      <c r="R144" s="97">
        <v>3319.56</v>
      </c>
      <c r="S144" s="97">
        <v>3311.58</v>
      </c>
      <c r="T144" s="97">
        <v>3314.51</v>
      </c>
      <c r="U144" s="97">
        <v>3314.41</v>
      </c>
      <c r="V144" s="97">
        <v>3242.82</v>
      </c>
      <c r="W144" s="97">
        <v>3234.03</v>
      </c>
      <c r="X144" s="97">
        <v>3218.08</v>
      </c>
      <c r="Y144" s="97">
        <v>3206.34</v>
      </c>
    </row>
    <row r="145" spans="1:26" s="55" customFormat="1">
      <c r="A145" s="98">
        <v>31</v>
      </c>
      <c r="B145" s="97">
        <v>3202.43</v>
      </c>
      <c r="C145" s="97">
        <v>3198.52</v>
      </c>
      <c r="D145" s="97">
        <v>3217.14</v>
      </c>
      <c r="E145" s="97">
        <v>3212.02</v>
      </c>
      <c r="F145" s="97">
        <v>3210.21</v>
      </c>
      <c r="G145" s="97">
        <v>3236.25</v>
      </c>
      <c r="H145" s="97">
        <v>3237.87</v>
      </c>
      <c r="I145" s="97">
        <v>3245.78</v>
      </c>
      <c r="J145" s="97">
        <v>3272.96</v>
      </c>
      <c r="K145" s="97">
        <v>3269.89</v>
      </c>
      <c r="L145" s="97">
        <v>3264.72</v>
      </c>
      <c r="M145" s="97">
        <v>3266.38</v>
      </c>
      <c r="N145" s="97">
        <v>3272.23</v>
      </c>
      <c r="O145" s="97">
        <v>3276.62</v>
      </c>
      <c r="P145" s="97">
        <v>3273.7</v>
      </c>
      <c r="Q145" s="97">
        <v>3274.21</v>
      </c>
      <c r="R145" s="97">
        <v>3303.62</v>
      </c>
      <c r="S145" s="97">
        <v>3296.67</v>
      </c>
      <c r="T145" s="97">
        <v>3292.54</v>
      </c>
      <c r="U145" s="97">
        <v>3299.64</v>
      </c>
      <c r="V145" s="97">
        <v>3217.65</v>
      </c>
      <c r="W145" s="97">
        <v>3208.54</v>
      </c>
      <c r="X145" s="97">
        <v>3198.74</v>
      </c>
      <c r="Y145" s="97">
        <v>3186.05</v>
      </c>
      <c r="Z145" s="51"/>
    </row>
    <row r="147" spans="1:26" ht="30" customHeight="1">
      <c r="A147" s="92"/>
      <c r="B147" s="135" t="s">
        <v>95</v>
      </c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7"/>
    </row>
    <row r="148" spans="1:26" ht="26.25">
      <c r="A148" s="93" t="s">
        <v>69</v>
      </c>
      <c r="B148" s="95" t="s">
        <v>70</v>
      </c>
      <c r="C148" s="95" t="s">
        <v>71</v>
      </c>
      <c r="D148" s="95" t="s">
        <v>72</v>
      </c>
      <c r="E148" s="95" t="s">
        <v>73</v>
      </c>
      <c r="F148" s="95" t="s">
        <v>74</v>
      </c>
      <c r="G148" s="95" t="s">
        <v>75</v>
      </c>
      <c r="H148" s="95" t="s">
        <v>76</v>
      </c>
      <c r="I148" s="95" t="s">
        <v>77</v>
      </c>
      <c r="J148" s="95" t="s">
        <v>78</v>
      </c>
      <c r="K148" s="95" t="s">
        <v>79</v>
      </c>
      <c r="L148" s="95" t="s">
        <v>80</v>
      </c>
      <c r="M148" s="95" t="s">
        <v>81</v>
      </c>
      <c r="N148" s="95" t="s">
        <v>82</v>
      </c>
      <c r="O148" s="95" t="s">
        <v>83</v>
      </c>
      <c r="P148" s="95" t="s">
        <v>84</v>
      </c>
      <c r="Q148" s="95" t="s">
        <v>85</v>
      </c>
      <c r="R148" s="95" t="s">
        <v>86</v>
      </c>
      <c r="S148" s="95" t="s">
        <v>87</v>
      </c>
      <c r="T148" s="95" t="s">
        <v>88</v>
      </c>
      <c r="U148" s="95" t="s">
        <v>89</v>
      </c>
      <c r="V148" s="95" t="s">
        <v>90</v>
      </c>
      <c r="W148" s="95" t="s">
        <v>91</v>
      </c>
      <c r="X148" s="95" t="s">
        <v>92</v>
      </c>
      <c r="Y148" s="95" t="s">
        <v>93</v>
      </c>
    </row>
    <row r="149" spans="1:26">
      <c r="A149" s="98">
        <v>1</v>
      </c>
      <c r="B149" s="98">
        <v>4175.5200000000004</v>
      </c>
      <c r="C149" s="98">
        <v>4177.0200000000004</v>
      </c>
      <c r="D149" s="98">
        <v>4190.2700000000004</v>
      </c>
      <c r="E149" s="98">
        <v>4193.6000000000004</v>
      </c>
      <c r="F149" s="98">
        <v>4261.7</v>
      </c>
      <c r="G149" s="98">
        <v>4508.3500000000004</v>
      </c>
      <c r="H149" s="98">
        <v>4601.43</v>
      </c>
      <c r="I149" s="98">
        <v>4706.2</v>
      </c>
      <c r="J149" s="98">
        <v>4656.05</v>
      </c>
      <c r="K149" s="98">
        <v>4696.0200000000004</v>
      </c>
      <c r="L149" s="98">
        <v>4685.12</v>
      </c>
      <c r="M149" s="98">
        <v>4703.51</v>
      </c>
      <c r="N149" s="98">
        <v>4698.45</v>
      </c>
      <c r="O149" s="98">
        <v>4721.49</v>
      </c>
      <c r="P149" s="98">
        <v>4699.37</v>
      </c>
      <c r="Q149" s="98">
        <v>4672.4799999999996</v>
      </c>
      <c r="R149" s="98">
        <v>4688.59</v>
      </c>
      <c r="S149" s="98">
        <v>4686.93</v>
      </c>
      <c r="T149" s="98">
        <v>4660.9399999999996</v>
      </c>
      <c r="U149" s="98">
        <v>4605.82</v>
      </c>
      <c r="V149" s="98">
        <v>4208.8999999999996</v>
      </c>
      <c r="W149" s="98">
        <v>4464.04</v>
      </c>
      <c r="X149" s="98">
        <v>4463.3500000000004</v>
      </c>
      <c r="Y149" s="98">
        <v>4457.66</v>
      </c>
    </row>
    <row r="150" spans="1:26">
      <c r="A150" s="98">
        <v>2</v>
      </c>
      <c r="B150" s="98">
        <v>4178.5200000000004</v>
      </c>
      <c r="C150" s="98">
        <v>4179.03</v>
      </c>
      <c r="D150" s="98">
        <v>4191.59</v>
      </c>
      <c r="E150" s="98">
        <v>4113.53</v>
      </c>
      <c r="F150" s="98">
        <v>4472.93</v>
      </c>
      <c r="G150" s="98">
        <v>4506.96</v>
      </c>
      <c r="H150" s="98">
        <v>4643.17</v>
      </c>
      <c r="I150" s="98">
        <v>4736.6899999999996</v>
      </c>
      <c r="J150" s="98">
        <v>4777.93</v>
      </c>
      <c r="K150" s="98">
        <v>4819.5200000000004</v>
      </c>
      <c r="L150" s="98">
        <v>4839.28</v>
      </c>
      <c r="M150" s="98">
        <v>4873.24</v>
      </c>
      <c r="N150" s="98">
        <v>4867.16</v>
      </c>
      <c r="O150" s="98">
        <v>4831.97</v>
      </c>
      <c r="P150" s="98">
        <v>4814.72</v>
      </c>
      <c r="Q150" s="98">
        <v>4698.28</v>
      </c>
      <c r="R150" s="98">
        <v>4717.7</v>
      </c>
      <c r="S150" s="98">
        <v>4789.95</v>
      </c>
      <c r="T150" s="98">
        <v>4746.3900000000003</v>
      </c>
      <c r="U150" s="98">
        <v>4698.1499999999996</v>
      </c>
      <c r="V150" s="98">
        <v>4662.16</v>
      </c>
      <c r="W150" s="98">
        <v>4592.3100000000004</v>
      </c>
      <c r="X150" s="98">
        <v>4495.3900000000003</v>
      </c>
      <c r="Y150" s="98">
        <v>4445.99</v>
      </c>
    </row>
    <row r="151" spans="1:26">
      <c r="A151" s="98">
        <v>3</v>
      </c>
      <c r="B151" s="98">
        <v>4450.1499999999996</v>
      </c>
      <c r="C151" s="98">
        <v>4097.5600000000004</v>
      </c>
      <c r="D151" s="98">
        <v>4111.96</v>
      </c>
      <c r="E151" s="98">
        <v>4111.6099999999997</v>
      </c>
      <c r="F151" s="98">
        <v>4470.87</v>
      </c>
      <c r="G151" s="98">
        <v>4515.97</v>
      </c>
      <c r="H151" s="98">
        <v>4600.8500000000004</v>
      </c>
      <c r="I151" s="98">
        <v>4721.9399999999996</v>
      </c>
      <c r="J151" s="98">
        <v>4803.7700000000004</v>
      </c>
      <c r="K151" s="98">
        <v>4827.6000000000004</v>
      </c>
      <c r="L151" s="98">
        <v>4808.3500000000004</v>
      </c>
      <c r="M151" s="98">
        <v>4807.32</v>
      </c>
      <c r="N151" s="98">
        <v>4804.93</v>
      </c>
      <c r="O151" s="98">
        <v>4802.9799999999996</v>
      </c>
      <c r="P151" s="98">
        <v>4814.9399999999996</v>
      </c>
      <c r="Q151" s="98">
        <v>4731.59</v>
      </c>
      <c r="R151" s="98">
        <v>4786.12</v>
      </c>
      <c r="S151" s="98">
        <v>4783.25</v>
      </c>
      <c r="T151" s="98">
        <v>4819.46</v>
      </c>
      <c r="U151" s="98">
        <v>4705.03</v>
      </c>
      <c r="V151" s="98">
        <v>4654.2</v>
      </c>
      <c r="W151" s="98">
        <v>4500.3599999999997</v>
      </c>
      <c r="X151" s="98">
        <v>4446.33</v>
      </c>
      <c r="Y151" s="98">
        <v>4080.37</v>
      </c>
    </row>
    <row r="152" spans="1:26">
      <c r="A152" s="98">
        <v>4</v>
      </c>
      <c r="B152" s="98">
        <v>4121.99</v>
      </c>
      <c r="C152" s="98">
        <v>4075.27</v>
      </c>
      <c r="D152" s="98">
        <v>4110.46</v>
      </c>
      <c r="E152" s="98">
        <v>4108.16</v>
      </c>
      <c r="F152" s="98">
        <v>4074.46</v>
      </c>
      <c r="G152" s="98">
        <v>4370.3100000000004</v>
      </c>
      <c r="H152" s="98">
        <v>4526.3500000000004</v>
      </c>
      <c r="I152" s="98">
        <v>4583.05</v>
      </c>
      <c r="J152" s="98">
        <v>4700.1499999999996</v>
      </c>
      <c r="K152" s="98">
        <v>4730</v>
      </c>
      <c r="L152" s="98">
        <v>4712.07</v>
      </c>
      <c r="M152" s="98">
        <v>4745.49</v>
      </c>
      <c r="N152" s="98">
        <v>4707.45</v>
      </c>
      <c r="O152" s="98">
        <v>4715.54</v>
      </c>
      <c r="P152" s="98">
        <v>4731.95</v>
      </c>
      <c r="Q152" s="98">
        <v>4712.58</v>
      </c>
      <c r="R152" s="98">
        <v>4713.3</v>
      </c>
      <c r="S152" s="98">
        <v>4730.51</v>
      </c>
      <c r="T152" s="98">
        <v>4785.99</v>
      </c>
      <c r="U152" s="98">
        <v>4685.92</v>
      </c>
      <c r="V152" s="98">
        <v>4669.22</v>
      </c>
      <c r="W152" s="98">
        <v>4122.08</v>
      </c>
      <c r="X152" s="98">
        <v>4115.6499999999996</v>
      </c>
      <c r="Y152" s="98">
        <v>4106.6099999999997</v>
      </c>
    </row>
    <row r="153" spans="1:26">
      <c r="A153" s="98">
        <v>5</v>
      </c>
      <c r="B153" s="98">
        <v>4097.67</v>
      </c>
      <c r="C153" s="98">
        <v>4096.0200000000004</v>
      </c>
      <c r="D153" s="98">
        <v>4111.51</v>
      </c>
      <c r="E153" s="98">
        <v>4256.13</v>
      </c>
      <c r="F153" s="98">
        <v>4444.7299999999996</v>
      </c>
      <c r="G153" s="98">
        <v>4509.68</v>
      </c>
      <c r="H153" s="98">
        <v>4585.75</v>
      </c>
      <c r="I153" s="98">
        <v>4724.01</v>
      </c>
      <c r="J153" s="98">
        <v>4720.9799999999996</v>
      </c>
      <c r="K153" s="98">
        <v>4874.43</v>
      </c>
      <c r="L153" s="98">
        <v>4869.03</v>
      </c>
      <c r="M153" s="98">
        <v>4878.08</v>
      </c>
      <c r="N153" s="98">
        <v>4830.51</v>
      </c>
      <c r="O153" s="98">
        <v>4857.96</v>
      </c>
      <c r="P153" s="98">
        <v>4885.55</v>
      </c>
      <c r="Q153" s="98">
        <v>4845.29</v>
      </c>
      <c r="R153" s="98">
        <v>4797.68</v>
      </c>
      <c r="S153" s="98">
        <v>4775.59</v>
      </c>
      <c r="T153" s="98">
        <v>4755.07</v>
      </c>
      <c r="U153" s="98">
        <v>4677.8500000000004</v>
      </c>
      <c r="V153" s="98">
        <v>4588.28</v>
      </c>
      <c r="W153" s="98">
        <v>4078.88</v>
      </c>
      <c r="X153" s="98">
        <v>4105.96</v>
      </c>
      <c r="Y153" s="98">
        <v>4076.07</v>
      </c>
    </row>
    <row r="154" spans="1:26">
      <c r="A154" s="98">
        <v>6</v>
      </c>
      <c r="B154" s="98">
        <v>4057.75</v>
      </c>
      <c r="C154" s="98">
        <v>4056.46</v>
      </c>
      <c r="D154" s="98">
        <v>4083.74</v>
      </c>
      <c r="E154" s="98">
        <v>4208.4799999999996</v>
      </c>
      <c r="F154" s="98">
        <v>4402.8</v>
      </c>
      <c r="G154" s="98">
        <v>4531.8599999999997</v>
      </c>
      <c r="H154" s="98">
        <v>4601.4799999999996</v>
      </c>
      <c r="I154" s="98">
        <v>4774.2</v>
      </c>
      <c r="J154" s="98">
        <v>4813.45</v>
      </c>
      <c r="K154" s="98">
        <v>4890.37</v>
      </c>
      <c r="L154" s="98">
        <v>4880.1099999999997</v>
      </c>
      <c r="M154" s="98">
        <v>4895.18</v>
      </c>
      <c r="N154" s="98">
        <v>4884.8500000000004</v>
      </c>
      <c r="O154" s="98">
        <v>4874.0200000000004</v>
      </c>
      <c r="P154" s="98">
        <v>4867.66</v>
      </c>
      <c r="Q154" s="98">
        <v>4810.72</v>
      </c>
      <c r="R154" s="98">
        <v>4810</v>
      </c>
      <c r="S154" s="98">
        <v>4809.13</v>
      </c>
      <c r="T154" s="98">
        <v>4801.2700000000004</v>
      </c>
      <c r="U154" s="98">
        <v>4686.7</v>
      </c>
      <c r="V154" s="98">
        <v>4641.4799999999996</v>
      </c>
      <c r="W154" s="98">
        <v>4577.34</v>
      </c>
      <c r="X154" s="98">
        <v>4420.6899999999996</v>
      </c>
      <c r="Y154" s="98">
        <v>4040.85</v>
      </c>
    </row>
    <row r="155" spans="1:26">
      <c r="A155" s="98">
        <v>7</v>
      </c>
      <c r="B155" s="98">
        <v>4379.7700000000004</v>
      </c>
      <c r="C155" s="98">
        <v>4340.7700000000004</v>
      </c>
      <c r="D155" s="98">
        <v>4349.53</v>
      </c>
      <c r="E155" s="98">
        <v>4353.16</v>
      </c>
      <c r="F155" s="98">
        <v>4198.8900000000003</v>
      </c>
      <c r="G155" s="98">
        <v>4584.18</v>
      </c>
      <c r="H155" s="98">
        <v>4609.5</v>
      </c>
      <c r="I155" s="98">
        <v>4752.32</v>
      </c>
      <c r="J155" s="98">
        <v>4849.8</v>
      </c>
      <c r="K155" s="98">
        <v>4899.47</v>
      </c>
      <c r="L155" s="98">
        <v>4900.87</v>
      </c>
      <c r="M155" s="98">
        <v>4898.34</v>
      </c>
      <c r="N155" s="98">
        <v>4877.8900000000003</v>
      </c>
      <c r="O155" s="98">
        <v>4866.8999999999996</v>
      </c>
      <c r="P155" s="98">
        <v>4846.95</v>
      </c>
      <c r="Q155" s="98">
        <v>4818.8</v>
      </c>
      <c r="R155" s="98">
        <v>4687.8999999999996</v>
      </c>
      <c r="S155" s="98">
        <v>4812.3900000000003</v>
      </c>
      <c r="T155" s="98">
        <v>4757.93</v>
      </c>
      <c r="U155" s="98">
        <v>4697.46</v>
      </c>
      <c r="V155" s="98">
        <v>4505.0600000000004</v>
      </c>
      <c r="W155" s="98">
        <v>4065.69</v>
      </c>
      <c r="X155" s="98">
        <v>4053.48</v>
      </c>
      <c r="Y155" s="98">
        <v>4048.34</v>
      </c>
    </row>
    <row r="156" spans="1:26">
      <c r="A156" s="98">
        <v>8</v>
      </c>
      <c r="B156" s="98">
        <v>4058.73</v>
      </c>
      <c r="C156" s="98">
        <v>4060.78</v>
      </c>
      <c r="D156" s="98">
        <v>4088.68</v>
      </c>
      <c r="E156" s="98">
        <v>4330.84</v>
      </c>
      <c r="F156" s="98">
        <v>4458.05</v>
      </c>
      <c r="G156" s="98">
        <v>4557.16</v>
      </c>
      <c r="H156" s="98">
        <v>4619.75</v>
      </c>
      <c r="I156" s="98">
        <v>4765.8900000000003</v>
      </c>
      <c r="J156" s="98">
        <v>4820.3</v>
      </c>
      <c r="K156" s="98">
        <v>4890.43</v>
      </c>
      <c r="L156" s="98">
        <v>4900.82</v>
      </c>
      <c r="M156" s="98">
        <v>4900.84</v>
      </c>
      <c r="N156" s="98">
        <v>4895.55</v>
      </c>
      <c r="O156" s="98">
        <v>4895</v>
      </c>
      <c r="P156" s="98">
        <v>4890.29</v>
      </c>
      <c r="Q156" s="98">
        <v>4871.45</v>
      </c>
      <c r="R156" s="98">
        <v>4880</v>
      </c>
      <c r="S156" s="98">
        <v>4876.2700000000004</v>
      </c>
      <c r="T156" s="98">
        <v>4870.01</v>
      </c>
      <c r="U156" s="98">
        <v>4738.29</v>
      </c>
      <c r="V156" s="98">
        <v>4649.5200000000004</v>
      </c>
      <c r="W156" s="98">
        <v>4568.8500000000004</v>
      </c>
      <c r="X156" s="98">
        <v>4476.07</v>
      </c>
      <c r="Y156" s="98">
        <v>4040.22</v>
      </c>
    </row>
    <row r="157" spans="1:26">
      <c r="A157" s="98">
        <v>9</v>
      </c>
      <c r="B157" s="98">
        <v>4062.52</v>
      </c>
      <c r="C157" s="98">
        <v>4062.04</v>
      </c>
      <c r="D157" s="98">
        <v>4091.83</v>
      </c>
      <c r="E157" s="98">
        <v>4092.23</v>
      </c>
      <c r="F157" s="98">
        <v>4421.79</v>
      </c>
      <c r="G157" s="98">
        <v>4530.45</v>
      </c>
      <c r="H157" s="98">
        <v>4627.3999999999996</v>
      </c>
      <c r="I157" s="98">
        <v>4744.6899999999996</v>
      </c>
      <c r="J157" s="98">
        <v>4801.22</v>
      </c>
      <c r="K157" s="98">
        <v>4886.68</v>
      </c>
      <c r="L157" s="98">
        <v>4886.7</v>
      </c>
      <c r="M157" s="98">
        <v>4884.63</v>
      </c>
      <c r="N157" s="98">
        <v>4813.1899999999996</v>
      </c>
      <c r="O157" s="98">
        <v>4809.1400000000003</v>
      </c>
      <c r="P157" s="98">
        <v>4859.66</v>
      </c>
      <c r="Q157" s="98">
        <v>4809.8500000000004</v>
      </c>
      <c r="R157" s="98">
        <v>4793.91</v>
      </c>
      <c r="S157" s="98">
        <v>4857.16</v>
      </c>
      <c r="T157" s="98">
        <v>4845.2</v>
      </c>
      <c r="U157" s="98">
        <v>4741.01</v>
      </c>
      <c r="V157" s="98">
        <v>4669.38</v>
      </c>
      <c r="W157" s="98">
        <v>4610.8599999999997</v>
      </c>
      <c r="X157" s="98">
        <v>4532.6400000000003</v>
      </c>
      <c r="Y157" s="98">
        <v>4464.92</v>
      </c>
    </row>
    <row r="158" spans="1:26">
      <c r="A158" s="98">
        <v>10</v>
      </c>
      <c r="B158" s="98">
        <v>4350.1499999999996</v>
      </c>
      <c r="C158" s="98">
        <v>4062.2</v>
      </c>
      <c r="D158" s="98">
        <v>4075.62</v>
      </c>
      <c r="E158" s="98">
        <v>4097.46</v>
      </c>
      <c r="F158" s="98">
        <v>4431.95</v>
      </c>
      <c r="G158" s="98">
        <v>4520.8900000000003</v>
      </c>
      <c r="H158" s="98">
        <v>4612.8100000000004</v>
      </c>
      <c r="I158" s="98">
        <v>4664.29</v>
      </c>
      <c r="J158" s="98">
        <v>4840.01</v>
      </c>
      <c r="K158" s="98">
        <v>4902.92</v>
      </c>
      <c r="L158" s="98">
        <v>4923.6899999999996</v>
      </c>
      <c r="M158" s="98">
        <v>4919.82</v>
      </c>
      <c r="N158" s="98">
        <v>4906.2299999999996</v>
      </c>
      <c r="O158" s="98">
        <v>4903.6099999999997</v>
      </c>
      <c r="P158" s="98">
        <v>4901.6000000000004</v>
      </c>
      <c r="Q158" s="98">
        <v>4887.18</v>
      </c>
      <c r="R158" s="98">
        <v>4881.63</v>
      </c>
      <c r="S158" s="98">
        <v>4835.26</v>
      </c>
      <c r="T158" s="98">
        <v>4749.08</v>
      </c>
      <c r="U158" s="98">
        <v>4686.59</v>
      </c>
      <c r="V158" s="98">
        <v>4651.26</v>
      </c>
      <c r="W158" s="98">
        <v>4048.99</v>
      </c>
      <c r="X158" s="98">
        <v>4445.07</v>
      </c>
      <c r="Y158" s="98">
        <v>4045.21</v>
      </c>
    </row>
    <row r="159" spans="1:26">
      <c r="A159" s="98">
        <v>11</v>
      </c>
      <c r="B159" s="98">
        <v>4056.66</v>
      </c>
      <c r="C159" s="98">
        <v>4056.16</v>
      </c>
      <c r="D159" s="98">
        <v>4072.45</v>
      </c>
      <c r="E159" s="98">
        <v>4089.1</v>
      </c>
      <c r="F159" s="98">
        <v>4088.62</v>
      </c>
      <c r="G159" s="98">
        <v>4086.82</v>
      </c>
      <c r="H159" s="98">
        <v>4483.7299999999996</v>
      </c>
      <c r="I159" s="98">
        <v>4537.0200000000004</v>
      </c>
      <c r="J159" s="98">
        <v>4651.1099999999997</v>
      </c>
      <c r="K159" s="98">
        <v>4749.16</v>
      </c>
      <c r="L159" s="98">
        <v>4747.55</v>
      </c>
      <c r="M159" s="98">
        <v>4746.1499999999996</v>
      </c>
      <c r="N159" s="98">
        <v>4744.4399999999996</v>
      </c>
      <c r="O159" s="98">
        <v>4747.4799999999996</v>
      </c>
      <c r="P159" s="98">
        <v>4747</v>
      </c>
      <c r="Q159" s="98">
        <v>4744.63</v>
      </c>
      <c r="R159" s="98">
        <v>4706.08</v>
      </c>
      <c r="S159" s="98">
        <v>4696.8599999999997</v>
      </c>
      <c r="T159" s="98">
        <v>4672.6899999999996</v>
      </c>
      <c r="U159" s="98">
        <v>4150.8</v>
      </c>
      <c r="V159" s="98">
        <v>4098.25</v>
      </c>
      <c r="W159" s="98">
        <v>4086.31</v>
      </c>
      <c r="X159" s="98">
        <v>4047.37</v>
      </c>
      <c r="Y159" s="98">
        <v>4061.81</v>
      </c>
    </row>
    <row r="160" spans="1:26">
      <c r="A160" s="98">
        <v>12</v>
      </c>
      <c r="B160" s="98">
        <v>4176.05</v>
      </c>
      <c r="C160" s="98">
        <v>4173.41</v>
      </c>
      <c r="D160" s="98">
        <v>4193.09</v>
      </c>
      <c r="E160" s="98">
        <v>4200.71</v>
      </c>
      <c r="F160" s="98">
        <v>4382.28</v>
      </c>
      <c r="G160" s="98">
        <v>4432.24</v>
      </c>
      <c r="H160" s="98">
        <v>4515.76</v>
      </c>
      <c r="I160" s="98">
        <v>4596.1400000000003</v>
      </c>
      <c r="J160" s="98">
        <v>4645.45</v>
      </c>
      <c r="K160" s="98">
        <v>4662.2700000000004</v>
      </c>
      <c r="L160" s="98">
        <v>4223.7</v>
      </c>
      <c r="M160" s="98">
        <v>4222.8599999999997</v>
      </c>
      <c r="N160" s="98">
        <v>4222.9399999999996</v>
      </c>
      <c r="O160" s="98">
        <v>4224.8999999999996</v>
      </c>
      <c r="P160" s="98">
        <v>4226.95</v>
      </c>
      <c r="Q160" s="98">
        <v>4223.54</v>
      </c>
      <c r="R160" s="98">
        <v>4645.5</v>
      </c>
      <c r="S160" s="98">
        <v>4646.7299999999996</v>
      </c>
      <c r="T160" s="98">
        <v>4651.3999999999996</v>
      </c>
      <c r="U160" s="98">
        <v>4241.0200000000004</v>
      </c>
      <c r="V160" s="98">
        <v>4192.8500000000004</v>
      </c>
      <c r="W160" s="98">
        <v>4170.33</v>
      </c>
      <c r="X160" s="98">
        <v>4167.3599999999997</v>
      </c>
      <c r="Y160" s="98">
        <v>4162.62</v>
      </c>
    </row>
    <row r="161" spans="1:25">
      <c r="A161" s="98">
        <v>13</v>
      </c>
      <c r="B161" s="98">
        <v>4197.32</v>
      </c>
      <c r="C161" s="98">
        <v>4193.79</v>
      </c>
      <c r="D161" s="98">
        <v>4214.67</v>
      </c>
      <c r="E161" s="98">
        <v>4220.32</v>
      </c>
      <c r="F161" s="98">
        <v>4380.3599999999997</v>
      </c>
      <c r="G161" s="98">
        <v>4465.07</v>
      </c>
      <c r="H161" s="98">
        <v>4534.07</v>
      </c>
      <c r="I161" s="98">
        <v>4647.97</v>
      </c>
      <c r="J161" s="98">
        <v>4692.8999999999996</v>
      </c>
      <c r="K161" s="98">
        <v>4662.67</v>
      </c>
      <c r="L161" s="98">
        <v>4470.82</v>
      </c>
      <c r="M161" s="98">
        <v>4592.71</v>
      </c>
      <c r="N161" s="98">
        <v>4591.1400000000003</v>
      </c>
      <c r="O161" s="98">
        <v>4730.57</v>
      </c>
      <c r="P161" s="98">
        <v>4679.71</v>
      </c>
      <c r="Q161" s="98">
        <v>4500.49</v>
      </c>
      <c r="R161" s="98">
        <v>4677.5</v>
      </c>
      <c r="S161" s="98">
        <v>4716.49</v>
      </c>
      <c r="T161" s="98">
        <v>4693.47</v>
      </c>
      <c r="U161" s="98">
        <v>4265.12</v>
      </c>
      <c r="V161" s="98">
        <v>4213.1099999999997</v>
      </c>
      <c r="W161" s="98">
        <v>4194.1899999999996</v>
      </c>
      <c r="X161" s="98">
        <v>4191.1000000000004</v>
      </c>
      <c r="Y161" s="98">
        <v>4191.34</v>
      </c>
    </row>
    <row r="162" spans="1:25">
      <c r="A162" s="98">
        <v>14</v>
      </c>
      <c r="B162" s="98">
        <v>4209.1400000000003</v>
      </c>
      <c r="C162" s="98">
        <v>4203.08</v>
      </c>
      <c r="D162" s="98">
        <v>4215.18</v>
      </c>
      <c r="E162" s="98">
        <v>4224.24</v>
      </c>
      <c r="F162" s="98">
        <v>4223.83</v>
      </c>
      <c r="G162" s="98">
        <v>4241.04</v>
      </c>
      <c r="H162" s="98">
        <v>4537.59</v>
      </c>
      <c r="I162" s="98">
        <v>4645.62</v>
      </c>
      <c r="J162" s="98">
        <v>4641.67</v>
      </c>
      <c r="K162" s="98">
        <v>4644.25</v>
      </c>
      <c r="L162" s="98">
        <v>4606.47</v>
      </c>
      <c r="M162" s="98">
        <v>4666</v>
      </c>
      <c r="N162" s="98">
        <v>4663.8500000000004</v>
      </c>
      <c r="O162" s="98">
        <v>4594.4799999999996</v>
      </c>
      <c r="P162" s="98">
        <v>4528.28</v>
      </c>
      <c r="Q162" s="98">
        <v>4525.16</v>
      </c>
      <c r="R162" s="98">
        <v>4247.3500000000004</v>
      </c>
      <c r="S162" s="98">
        <v>4518.45</v>
      </c>
      <c r="T162" s="98">
        <v>4249.6000000000004</v>
      </c>
      <c r="U162" s="98">
        <v>4244.49</v>
      </c>
      <c r="V162" s="98">
        <v>4214.38</v>
      </c>
      <c r="W162" s="98">
        <v>4210.5200000000004</v>
      </c>
      <c r="X162" s="98">
        <v>4205.3599999999997</v>
      </c>
      <c r="Y162" s="98">
        <v>4194.47</v>
      </c>
    </row>
    <row r="163" spans="1:25">
      <c r="A163" s="98">
        <v>15</v>
      </c>
      <c r="B163" s="98">
        <v>4199.24</v>
      </c>
      <c r="C163" s="98">
        <v>4205.41</v>
      </c>
      <c r="D163" s="98">
        <v>4218</v>
      </c>
      <c r="E163" s="98">
        <v>4224.63</v>
      </c>
      <c r="F163" s="98">
        <v>4236.72</v>
      </c>
      <c r="G163" s="98">
        <v>4470.84</v>
      </c>
      <c r="H163" s="98">
        <v>4567.54</v>
      </c>
      <c r="I163" s="98">
        <v>4684.37</v>
      </c>
      <c r="J163" s="98">
        <v>4735.3500000000004</v>
      </c>
      <c r="K163" s="98">
        <v>4744.6400000000003</v>
      </c>
      <c r="L163" s="98">
        <v>4755.59</v>
      </c>
      <c r="M163" s="98">
        <v>4745.42</v>
      </c>
      <c r="N163" s="98">
        <v>4744.58</v>
      </c>
      <c r="O163" s="98">
        <v>4743.9399999999996</v>
      </c>
      <c r="P163" s="98">
        <v>4743.8</v>
      </c>
      <c r="Q163" s="98">
        <v>4659.82</v>
      </c>
      <c r="R163" s="98">
        <v>4450.6400000000003</v>
      </c>
      <c r="S163" s="98">
        <v>4663.21</v>
      </c>
      <c r="T163" s="98">
        <v>4268.38</v>
      </c>
      <c r="U163" s="98">
        <v>4262.47</v>
      </c>
      <c r="V163" s="98">
        <v>4218.9799999999996</v>
      </c>
      <c r="W163" s="98">
        <v>4212.72</v>
      </c>
      <c r="X163" s="98">
        <v>4209.43</v>
      </c>
      <c r="Y163" s="98">
        <v>4206.07</v>
      </c>
    </row>
    <row r="164" spans="1:25">
      <c r="A164" s="98">
        <v>16</v>
      </c>
      <c r="B164" s="98">
        <v>4086.53</v>
      </c>
      <c r="C164" s="98">
        <v>4090.32</v>
      </c>
      <c r="D164" s="98">
        <v>4102.1400000000003</v>
      </c>
      <c r="E164" s="98">
        <v>4102.97</v>
      </c>
      <c r="F164" s="98">
        <v>4109.2299999999996</v>
      </c>
      <c r="G164" s="98">
        <v>4480.84</v>
      </c>
      <c r="H164" s="98">
        <v>4547.66</v>
      </c>
      <c r="I164" s="98">
        <v>4651.97</v>
      </c>
      <c r="J164" s="98">
        <v>4697.29</v>
      </c>
      <c r="K164" s="98">
        <v>4740.13</v>
      </c>
      <c r="L164" s="98">
        <v>4746.32</v>
      </c>
      <c r="M164" s="98">
        <v>4746.99</v>
      </c>
      <c r="N164" s="98">
        <v>4556.43</v>
      </c>
      <c r="O164" s="98">
        <v>4515.22</v>
      </c>
      <c r="P164" s="98">
        <v>4155.43</v>
      </c>
      <c r="Q164" s="98">
        <v>4150.0600000000004</v>
      </c>
      <c r="R164" s="98">
        <v>4174.62</v>
      </c>
      <c r="S164" s="98">
        <v>4167.95</v>
      </c>
      <c r="T164" s="98">
        <v>4164.3</v>
      </c>
      <c r="U164" s="98">
        <v>4162.46</v>
      </c>
      <c r="V164" s="98">
        <v>4109.34</v>
      </c>
      <c r="W164" s="98">
        <v>4101.03</v>
      </c>
      <c r="X164" s="98">
        <v>4092.56</v>
      </c>
      <c r="Y164" s="98">
        <v>4094.42</v>
      </c>
    </row>
    <row r="165" spans="1:25">
      <c r="A165" s="98">
        <v>17</v>
      </c>
      <c r="B165" s="98">
        <v>4101.6000000000004</v>
      </c>
      <c r="C165" s="98">
        <v>4100.5200000000004</v>
      </c>
      <c r="D165" s="98">
        <v>4069.18</v>
      </c>
      <c r="E165" s="98">
        <v>4123.96</v>
      </c>
      <c r="F165" s="98">
        <v>4121.8900000000003</v>
      </c>
      <c r="G165" s="98">
        <v>4467.6899999999996</v>
      </c>
      <c r="H165" s="98">
        <v>4541.79</v>
      </c>
      <c r="I165" s="98">
        <v>4621.3500000000004</v>
      </c>
      <c r="J165" s="98">
        <v>4739.46</v>
      </c>
      <c r="K165" s="98">
        <v>4822.01</v>
      </c>
      <c r="L165" s="98">
        <v>4739.13</v>
      </c>
      <c r="M165" s="98">
        <v>4808.3500000000004</v>
      </c>
      <c r="N165" s="98">
        <v>4737.8999999999996</v>
      </c>
      <c r="O165" s="98">
        <v>4738.03</v>
      </c>
      <c r="P165" s="98">
        <v>4739.07</v>
      </c>
      <c r="Q165" s="98">
        <v>4712</v>
      </c>
      <c r="R165" s="98">
        <v>4711.91</v>
      </c>
      <c r="S165" s="98">
        <v>4740.92</v>
      </c>
      <c r="T165" s="98">
        <v>4700.1000000000004</v>
      </c>
      <c r="U165" s="98">
        <v>4165.5</v>
      </c>
      <c r="V165" s="98">
        <v>4114.1000000000004</v>
      </c>
      <c r="W165" s="98">
        <v>4100.84</v>
      </c>
      <c r="X165" s="98">
        <v>4093.38</v>
      </c>
      <c r="Y165" s="98">
        <v>4034.14</v>
      </c>
    </row>
    <row r="166" spans="1:25">
      <c r="A166" s="98">
        <v>18</v>
      </c>
      <c r="B166" s="98">
        <v>4052.77</v>
      </c>
      <c r="C166" s="98">
        <v>4069.47</v>
      </c>
      <c r="D166" s="98">
        <v>4064.63</v>
      </c>
      <c r="E166" s="98">
        <v>4341.4799999999996</v>
      </c>
      <c r="F166" s="98">
        <v>4059.46</v>
      </c>
      <c r="G166" s="98">
        <v>4395.1499999999996</v>
      </c>
      <c r="H166" s="98">
        <v>4516.93</v>
      </c>
      <c r="I166" s="98">
        <v>4516.91</v>
      </c>
      <c r="J166" s="98">
        <v>4626.58</v>
      </c>
      <c r="K166" s="98">
        <v>4717.6499999999996</v>
      </c>
      <c r="L166" s="98">
        <v>4691.1899999999996</v>
      </c>
      <c r="M166" s="98">
        <v>4691.5600000000004</v>
      </c>
      <c r="N166" s="98">
        <v>4691.32</v>
      </c>
      <c r="O166" s="98">
        <v>4691.08</v>
      </c>
      <c r="P166" s="98">
        <v>4690.84</v>
      </c>
      <c r="Q166" s="98">
        <v>4686.25</v>
      </c>
      <c r="R166" s="98">
        <v>4691.62</v>
      </c>
      <c r="S166" s="98">
        <v>4693.3900000000003</v>
      </c>
      <c r="T166" s="98">
        <v>4671.53</v>
      </c>
      <c r="U166" s="98">
        <v>4613.45</v>
      </c>
      <c r="V166" s="98">
        <v>4137.4799999999996</v>
      </c>
      <c r="W166" s="98">
        <v>4065.36</v>
      </c>
      <c r="X166" s="98">
        <v>4028.16</v>
      </c>
      <c r="Y166" s="98">
        <v>4027.32</v>
      </c>
    </row>
    <row r="167" spans="1:25">
      <c r="A167" s="98">
        <v>19</v>
      </c>
      <c r="B167" s="98">
        <v>4010.98</v>
      </c>
      <c r="C167" s="98">
        <v>4009.69</v>
      </c>
      <c r="D167" s="98">
        <v>4071.01</v>
      </c>
      <c r="E167" s="98">
        <v>4327.21</v>
      </c>
      <c r="F167" s="98">
        <v>4391.78</v>
      </c>
      <c r="G167" s="98">
        <v>4482.2299999999996</v>
      </c>
      <c r="H167" s="98">
        <v>4559.88</v>
      </c>
      <c r="I167" s="98">
        <v>4633.26</v>
      </c>
      <c r="J167" s="98">
        <v>4709.4399999999996</v>
      </c>
      <c r="K167" s="98">
        <v>4746.08</v>
      </c>
      <c r="L167" s="98">
        <v>4746.05</v>
      </c>
      <c r="M167" s="98">
        <v>4764.71</v>
      </c>
      <c r="N167" s="98">
        <v>4748.2299999999996</v>
      </c>
      <c r="O167" s="98">
        <v>4764.47</v>
      </c>
      <c r="P167" s="98">
        <v>4768.0600000000004</v>
      </c>
      <c r="Q167" s="98">
        <v>4765.24</v>
      </c>
      <c r="R167" s="98">
        <v>4740.91</v>
      </c>
      <c r="S167" s="98">
        <v>4769.6000000000004</v>
      </c>
      <c r="T167" s="98">
        <v>4660.03</v>
      </c>
      <c r="U167" s="98">
        <v>4297.58</v>
      </c>
      <c r="V167" s="98">
        <v>4065.4</v>
      </c>
      <c r="W167" s="98">
        <v>3989.71</v>
      </c>
      <c r="X167" s="98">
        <v>3987.15</v>
      </c>
      <c r="Y167" s="98">
        <v>4047.4</v>
      </c>
    </row>
    <row r="168" spans="1:25">
      <c r="A168" s="98">
        <v>20</v>
      </c>
      <c r="B168" s="98">
        <v>4078.95</v>
      </c>
      <c r="C168" s="98">
        <v>4069.13</v>
      </c>
      <c r="D168" s="98">
        <v>4088.52</v>
      </c>
      <c r="E168" s="98">
        <v>4097.18</v>
      </c>
      <c r="F168" s="98">
        <v>4390.29</v>
      </c>
      <c r="G168" s="98">
        <v>4448.83</v>
      </c>
      <c r="H168" s="98">
        <v>4477.7299999999996</v>
      </c>
      <c r="I168" s="98">
        <v>4541.57</v>
      </c>
      <c r="J168" s="98">
        <v>4457.59</v>
      </c>
      <c r="K168" s="98">
        <v>4675.3500000000004</v>
      </c>
      <c r="L168" s="98">
        <v>4283.45</v>
      </c>
      <c r="M168" s="98">
        <v>4673.42</v>
      </c>
      <c r="N168" s="98">
        <v>4667.1499999999996</v>
      </c>
      <c r="O168" s="98">
        <v>4671.08</v>
      </c>
      <c r="P168" s="98">
        <v>4680.55</v>
      </c>
      <c r="Q168" s="98">
        <v>4658.6899999999996</v>
      </c>
      <c r="R168" s="98">
        <v>4706.5</v>
      </c>
      <c r="S168" s="98">
        <v>4708.5600000000004</v>
      </c>
      <c r="T168" s="98">
        <v>4667.03</v>
      </c>
      <c r="U168" s="98">
        <v>4453.2</v>
      </c>
      <c r="V168" s="98">
        <v>4083.56</v>
      </c>
      <c r="W168" s="98">
        <v>4073.27</v>
      </c>
      <c r="X168" s="98">
        <v>4057.18</v>
      </c>
      <c r="Y168" s="98">
        <v>4061.04</v>
      </c>
    </row>
    <row r="169" spans="1:25">
      <c r="A169" s="98">
        <v>21</v>
      </c>
      <c r="B169" s="98">
        <v>4058.66</v>
      </c>
      <c r="C169" s="98">
        <v>4061.04</v>
      </c>
      <c r="D169" s="98">
        <v>4071.85</v>
      </c>
      <c r="E169" s="98">
        <v>4063.62</v>
      </c>
      <c r="F169" s="98">
        <v>4076.44</v>
      </c>
      <c r="G169" s="98">
        <v>4125.41</v>
      </c>
      <c r="H169" s="98">
        <v>4134.2299999999996</v>
      </c>
      <c r="I169" s="98">
        <v>4134.51</v>
      </c>
      <c r="J169" s="98">
        <v>4145.28</v>
      </c>
      <c r="K169" s="98">
        <v>4141.43</v>
      </c>
      <c r="L169" s="98">
        <v>4140.74</v>
      </c>
      <c r="M169" s="98">
        <v>4121.8999999999996</v>
      </c>
      <c r="N169" s="98">
        <v>4140.2299999999996</v>
      </c>
      <c r="O169" s="98">
        <v>4164.21</v>
      </c>
      <c r="P169" s="98">
        <v>4156.9799999999996</v>
      </c>
      <c r="Q169" s="98">
        <v>4156.37</v>
      </c>
      <c r="R169" s="98">
        <v>4188.97</v>
      </c>
      <c r="S169" s="98">
        <v>4189.3900000000003</v>
      </c>
      <c r="T169" s="98">
        <v>4175.34</v>
      </c>
      <c r="U169" s="98">
        <v>4162.5600000000004</v>
      </c>
      <c r="V169" s="98">
        <v>4089.69</v>
      </c>
      <c r="W169" s="98">
        <v>4076.28</v>
      </c>
      <c r="X169" s="98">
        <v>4047.4</v>
      </c>
      <c r="Y169" s="98">
        <v>4045.5</v>
      </c>
    </row>
    <row r="170" spans="1:25">
      <c r="A170" s="98">
        <v>22</v>
      </c>
      <c r="B170" s="98">
        <v>4059.58</v>
      </c>
      <c r="C170" s="98">
        <v>4061.97</v>
      </c>
      <c r="D170" s="98">
        <v>4080.01</v>
      </c>
      <c r="E170" s="98">
        <v>4072.45</v>
      </c>
      <c r="F170" s="98">
        <v>4081.12</v>
      </c>
      <c r="G170" s="98">
        <v>4129.2299999999996</v>
      </c>
      <c r="H170" s="98">
        <v>4141.91</v>
      </c>
      <c r="I170" s="98">
        <v>4147.93</v>
      </c>
      <c r="J170" s="98">
        <v>4160.67</v>
      </c>
      <c r="K170" s="98">
        <v>4163.8900000000003</v>
      </c>
      <c r="L170" s="98">
        <v>4163.72</v>
      </c>
      <c r="M170" s="98">
        <v>4165.34</v>
      </c>
      <c r="N170" s="98">
        <v>4162.84</v>
      </c>
      <c r="O170" s="98">
        <v>4164.0600000000004</v>
      </c>
      <c r="P170" s="98">
        <v>4163.92</v>
      </c>
      <c r="Q170" s="98">
        <v>4162.75</v>
      </c>
      <c r="R170" s="98">
        <v>4178.6099999999997</v>
      </c>
      <c r="S170" s="98">
        <v>4179.95</v>
      </c>
      <c r="T170" s="98">
        <v>4170.68</v>
      </c>
      <c r="U170" s="98">
        <v>4156.41</v>
      </c>
      <c r="V170" s="98">
        <v>4082.66</v>
      </c>
      <c r="W170" s="98">
        <v>4056.32</v>
      </c>
      <c r="X170" s="98">
        <v>4042.65</v>
      </c>
      <c r="Y170" s="98">
        <v>4038.98</v>
      </c>
    </row>
    <row r="171" spans="1:25">
      <c r="A171" s="98">
        <v>23</v>
      </c>
      <c r="B171" s="98">
        <v>4052.2</v>
      </c>
      <c r="C171" s="98">
        <v>4064.02</v>
      </c>
      <c r="D171" s="98">
        <v>4071.73</v>
      </c>
      <c r="E171" s="98">
        <v>4057.52</v>
      </c>
      <c r="F171" s="98">
        <v>4077.14</v>
      </c>
      <c r="G171" s="98">
        <v>4114</v>
      </c>
      <c r="H171" s="98">
        <v>4132.8</v>
      </c>
      <c r="I171" s="98">
        <v>4135.46</v>
      </c>
      <c r="J171" s="98">
        <v>4147.8999999999996</v>
      </c>
      <c r="K171" s="98">
        <v>4151.45</v>
      </c>
      <c r="L171" s="98">
        <v>4149.38</v>
      </c>
      <c r="M171" s="98">
        <v>4150.0200000000004</v>
      </c>
      <c r="N171" s="98">
        <v>4149.6000000000004</v>
      </c>
      <c r="O171" s="98">
        <v>4150.3999999999996</v>
      </c>
      <c r="P171" s="98">
        <v>4149.78</v>
      </c>
      <c r="Q171" s="98">
        <v>4148.43</v>
      </c>
      <c r="R171" s="98">
        <v>4170.9799999999996</v>
      </c>
      <c r="S171" s="98">
        <v>4173.71</v>
      </c>
      <c r="T171" s="98">
        <v>4164.41</v>
      </c>
      <c r="U171" s="98">
        <v>4150.1899999999996</v>
      </c>
      <c r="V171" s="98">
        <v>4090.05</v>
      </c>
      <c r="W171" s="98">
        <v>4074.23</v>
      </c>
      <c r="X171" s="98">
        <v>4068.11</v>
      </c>
      <c r="Y171" s="98">
        <v>4062.89</v>
      </c>
    </row>
    <row r="172" spans="1:25">
      <c r="A172" s="98">
        <v>24</v>
      </c>
      <c r="B172" s="98">
        <v>4080.34</v>
      </c>
      <c r="C172" s="98">
        <v>4069.22</v>
      </c>
      <c r="D172" s="98">
        <v>4083.86</v>
      </c>
      <c r="E172" s="98">
        <v>4074.23</v>
      </c>
      <c r="F172" s="98">
        <v>4088.18</v>
      </c>
      <c r="G172" s="98">
        <v>4134.75</v>
      </c>
      <c r="H172" s="98">
        <v>4134.2</v>
      </c>
      <c r="I172" s="98">
        <v>4140.54</v>
      </c>
      <c r="J172" s="98">
        <v>4168.93</v>
      </c>
      <c r="K172" s="98">
        <v>4156.71</v>
      </c>
      <c r="L172" s="98">
        <v>4126.32</v>
      </c>
      <c r="M172" s="98">
        <v>4150.66</v>
      </c>
      <c r="N172" s="98">
        <v>4148.79</v>
      </c>
      <c r="O172" s="98">
        <v>4149.4799999999996</v>
      </c>
      <c r="P172" s="98">
        <v>4150.09</v>
      </c>
      <c r="Q172" s="98">
        <v>4149.6099999999997</v>
      </c>
      <c r="R172" s="98">
        <v>4166.18</v>
      </c>
      <c r="S172" s="98">
        <v>4166.43</v>
      </c>
      <c r="T172" s="98">
        <v>4160.88</v>
      </c>
      <c r="U172" s="98">
        <v>4160.6400000000003</v>
      </c>
      <c r="V172" s="98">
        <v>4089.09</v>
      </c>
      <c r="W172" s="98">
        <v>4073.72</v>
      </c>
      <c r="X172" s="98">
        <v>4069.23</v>
      </c>
      <c r="Y172" s="98">
        <v>4057.72</v>
      </c>
    </row>
    <row r="173" spans="1:25">
      <c r="A173" s="98">
        <v>25</v>
      </c>
      <c r="B173" s="98">
        <v>4069.73</v>
      </c>
      <c r="C173" s="98">
        <v>4067.77</v>
      </c>
      <c r="D173" s="98">
        <v>4083.81</v>
      </c>
      <c r="E173" s="98">
        <v>4073.21</v>
      </c>
      <c r="F173" s="98">
        <v>4083.1</v>
      </c>
      <c r="G173" s="98">
        <v>4120.43</v>
      </c>
      <c r="H173" s="98">
        <v>4119.83</v>
      </c>
      <c r="I173" s="98">
        <v>4133.41</v>
      </c>
      <c r="J173" s="98">
        <v>4143</v>
      </c>
      <c r="K173" s="98">
        <v>4152.59</v>
      </c>
      <c r="L173" s="98">
        <v>4151.62</v>
      </c>
      <c r="M173" s="98">
        <v>4151.8599999999997</v>
      </c>
      <c r="N173" s="98">
        <v>4151.9799999999996</v>
      </c>
      <c r="O173" s="98">
        <v>4152.57</v>
      </c>
      <c r="P173" s="98">
        <v>4152.79</v>
      </c>
      <c r="Q173" s="98">
        <v>4151.3900000000003</v>
      </c>
      <c r="R173" s="98">
        <v>4171.6499999999996</v>
      </c>
      <c r="S173" s="98">
        <v>4182.3599999999997</v>
      </c>
      <c r="T173" s="98">
        <v>4166.46</v>
      </c>
      <c r="U173" s="98">
        <v>4170.05</v>
      </c>
      <c r="V173" s="98">
        <v>4088.42</v>
      </c>
      <c r="W173" s="98">
        <v>4078.72</v>
      </c>
      <c r="X173" s="98">
        <v>4068.68</v>
      </c>
      <c r="Y173" s="98">
        <v>4065.03</v>
      </c>
    </row>
    <row r="174" spans="1:25">
      <c r="A174" s="98">
        <v>26</v>
      </c>
      <c r="B174" s="98">
        <v>4076.29</v>
      </c>
      <c r="C174" s="98">
        <v>4078.82</v>
      </c>
      <c r="D174" s="98">
        <v>4093.96</v>
      </c>
      <c r="E174" s="98">
        <v>4088.12</v>
      </c>
      <c r="F174" s="98">
        <v>4116.79</v>
      </c>
      <c r="G174" s="98">
        <v>4125.32</v>
      </c>
      <c r="H174" s="98">
        <v>4141.82</v>
      </c>
      <c r="I174" s="98">
        <v>4154.32</v>
      </c>
      <c r="J174" s="98">
        <v>4154.47</v>
      </c>
      <c r="K174" s="98">
        <v>4155.24</v>
      </c>
      <c r="L174" s="98">
        <v>4155.8500000000004</v>
      </c>
      <c r="M174" s="98">
        <v>4153.72</v>
      </c>
      <c r="N174" s="98">
        <v>4169.04</v>
      </c>
      <c r="O174" s="98">
        <v>4169.72</v>
      </c>
      <c r="P174" s="98">
        <v>4172.1400000000003</v>
      </c>
      <c r="Q174" s="98">
        <v>4174.24</v>
      </c>
      <c r="R174" s="98">
        <v>4198.6000000000004</v>
      </c>
      <c r="S174" s="98">
        <v>4195.03</v>
      </c>
      <c r="T174" s="98">
        <v>4191.93</v>
      </c>
      <c r="U174" s="98">
        <v>4169.54</v>
      </c>
      <c r="V174" s="98">
        <v>4114.1499999999996</v>
      </c>
      <c r="W174" s="98">
        <v>4099.54</v>
      </c>
      <c r="X174" s="98">
        <v>4097.3599999999997</v>
      </c>
      <c r="Y174" s="98">
        <v>4086.89</v>
      </c>
    </row>
    <row r="175" spans="1:25">
      <c r="A175" s="98">
        <v>27</v>
      </c>
      <c r="B175" s="98">
        <v>4049.05</v>
      </c>
      <c r="C175" s="98">
        <v>4046.3</v>
      </c>
      <c r="D175" s="98">
        <v>4071.32</v>
      </c>
      <c r="E175" s="98">
        <v>4067.32</v>
      </c>
      <c r="F175" s="98">
        <v>4067.88</v>
      </c>
      <c r="G175" s="98">
        <v>4068.66</v>
      </c>
      <c r="H175" s="98">
        <v>4094.56</v>
      </c>
      <c r="I175" s="98">
        <v>4102.8599999999997</v>
      </c>
      <c r="J175" s="98">
        <v>4125.24</v>
      </c>
      <c r="K175" s="98">
        <v>4133.18</v>
      </c>
      <c r="L175" s="98">
        <v>4130.87</v>
      </c>
      <c r="M175" s="98">
        <v>4132.1000000000004</v>
      </c>
      <c r="N175" s="98">
        <v>4131.58</v>
      </c>
      <c r="O175" s="98">
        <v>4132.2299999999996</v>
      </c>
      <c r="P175" s="98">
        <v>4132.83</v>
      </c>
      <c r="Q175" s="98">
        <v>4130.72</v>
      </c>
      <c r="R175" s="98">
        <v>4163.72</v>
      </c>
      <c r="S175" s="98">
        <v>4160.1499999999996</v>
      </c>
      <c r="T175" s="98">
        <v>4115.29</v>
      </c>
      <c r="U175" s="98">
        <v>4134.7</v>
      </c>
      <c r="V175" s="98">
        <v>4079.13</v>
      </c>
      <c r="W175" s="98">
        <v>4061.65</v>
      </c>
      <c r="X175" s="98">
        <v>4057.39</v>
      </c>
      <c r="Y175" s="98">
        <v>4036.7</v>
      </c>
    </row>
    <row r="176" spans="1:25">
      <c r="A176" s="98">
        <v>28</v>
      </c>
      <c r="B176" s="98">
        <v>4027.87</v>
      </c>
      <c r="C176" s="98">
        <v>4071</v>
      </c>
      <c r="D176" s="98">
        <v>4095.5</v>
      </c>
      <c r="E176" s="98">
        <v>4091.2</v>
      </c>
      <c r="F176" s="98">
        <v>4115.2700000000004</v>
      </c>
      <c r="G176" s="98">
        <v>4119.1099999999997</v>
      </c>
      <c r="H176" s="98">
        <v>4152.3999999999996</v>
      </c>
      <c r="I176" s="98">
        <v>4157.0200000000004</v>
      </c>
      <c r="J176" s="98">
        <v>4166.18</v>
      </c>
      <c r="K176" s="98">
        <v>4192.68</v>
      </c>
      <c r="L176" s="98">
        <v>4192</v>
      </c>
      <c r="M176" s="98">
        <v>4190.82</v>
      </c>
      <c r="N176" s="98">
        <v>4181.8900000000003</v>
      </c>
      <c r="O176" s="98">
        <v>4184.7</v>
      </c>
      <c r="P176" s="98">
        <v>4191.28</v>
      </c>
      <c r="Q176" s="98">
        <v>4191.04</v>
      </c>
      <c r="R176" s="98">
        <v>4217.82</v>
      </c>
      <c r="S176" s="98">
        <v>4202.0200000000004</v>
      </c>
      <c r="T176" s="98">
        <v>4193.1099999999997</v>
      </c>
      <c r="U176" s="98">
        <v>4189.53</v>
      </c>
      <c r="V176" s="98">
        <v>4109.6499999999996</v>
      </c>
      <c r="W176" s="98">
        <v>4098.1499999999996</v>
      </c>
      <c r="X176" s="98">
        <v>4080.76</v>
      </c>
      <c r="Y176" s="98">
        <v>4066.82</v>
      </c>
    </row>
    <row r="177" spans="1:26">
      <c r="A177" s="98">
        <v>29</v>
      </c>
      <c r="B177" s="98">
        <v>4068.47</v>
      </c>
      <c r="C177" s="98">
        <v>4068.94</v>
      </c>
      <c r="D177" s="98">
        <v>4085.66</v>
      </c>
      <c r="E177" s="98">
        <v>4085.36</v>
      </c>
      <c r="F177" s="98">
        <v>4093.03</v>
      </c>
      <c r="G177" s="98">
        <v>4105.46</v>
      </c>
      <c r="H177" s="98">
        <v>4121.54</v>
      </c>
      <c r="I177" s="98">
        <v>4143.42</v>
      </c>
      <c r="J177" s="98">
        <v>4143.1099999999997</v>
      </c>
      <c r="K177" s="98">
        <v>4154.18</v>
      </c>
      <c r="L177" s="98">
        <v>4143.83</v>
      </c>
      <c r="M177" s="98">
        <v>4130.0200000000004</v>
      </c>
      <c r="N177" s="98">
        <v>4129.78</v>
      </c>
      <c r="O177" s="98">
        <v>4134.88</v>
      </c>
      <c r="P177" s="98">
        <v>4145.38</v>
      </c>
      <c r="Q177" s="98">
        <v>4144.51</v>
      </c>
      <c r="R177" s="98">
        <v>4172.6099999999997</v>
      </c>
      <c r="S177" s="98">
        <v>4175.4399999999996</v>
      </c>
      <c r="T177" s="98">
        <v>4166.63</v>
      </c>
      <c r="U177" s="98">
        <v>4155.18</v>
      </c>
      <c r="V177" s="98">
        <v>4090.38</v>
      </c>
      <c r="W177" s="98">
        <v>4070.33</v>
      </c>
      <c r="X177" s="98">
        <v>4059.34</v>
      </c>
      <c r="Y177" s="98">
        <v>4046.17</v>
      </c>
    </row>
    <row r="178" spans="1:26">
      <c r="A178" s="98">
        <v>30</v>
      </c>
      <c r="B178" s="98">
        <v>4062.69</v>
      </c>
      <c r="C178" s="98">
        <v>4057.64</v>
      </c>
      <c r="D178" s="98">
        <v>4076.98</v>
      </c>
      <c r="E178" s="98">
        <v>4076.32</v>
      </c>
      <c r="F178" s="98">
        <v>4087.83</v>
      </c>
      <c r="G178" s="98">
        <v>4116.2299999999996</v>
      </c>
      <c r="H178" s="98">
        <v>4119.4799999999996</v>
      </c>
      <c r="I178" s="98">
        <v>4121.0600000000004</v>
      </c>
      <c r="J178" s="98">
        <v>4116.41</v>
      </c>
      <c r="K178" s="98">
        <v>4140.16</v>
      </c>
      <c r="L178" s="98">
        <v>4134.7700000000004</v>
      </c>
      <c r="M178" s="98">
        <v>4125.17</v>
      </c>
      <c r="N178" s="98">
        <v>4123.87</v>
      </c>
      <c r="O178" s="98">
        <v>4125.8100000000004</v>
      </c>
      <c r="P178" s="98">
        <v>4126.45</v>
      </c>
      <c r="Q178" s="98">
        <v>4139.3599999999997</v>
      </c>
      <c r="R178" s="98">
        <v>4163.3500000000004</v>
      </c>
      <c r="S178" s="98">
        <v>4155.37</v>
      </c>
      <c r="T178" s="98">
        <v>4158.3</v>
      </c>
      <c r="U178" s="98">
        <v>4158.2</v>
      </c>
      <c r="V178" s="98">
        <v>4086.61</v>
      </c>
      <c r="W178" s="98">
        <v>4077.82</v>
      </c>
      <c r="X178" s="98">
        <v>4061.87</v>
      </c>
      <c r="Y178" s="98">
        <v>4050.13</v>
      </c>
    </row>
    <row r="179" spans="1:26" s="55" customFormat="1">
      <c r="A179" s="98">
        <v>31</v>
      </c>
      <c r="B179" s="98">
        <v>4046.22</v>
      </c>
      <c r="C179" s="98">
        <v>4042.31</v>
      </c>
      <c r="D179" s="98">
        <v>4060.93</v>
      </c>
      <c r="E179" s="98">
        <v>4055.81</v>
      </c>
      <c r="F179" s="98">
        <v>4054</v>
      </c>
      <c r="G179" s="98">
        <v>4080.04</v>
      </c>
      <c r="H179" s="98">
        <v>4081.66</v>
      </c>
      <c r="I179" s="98">
        <v>4089.57</v>
      </c>
      <c r="J179" s="98">
        <v>4116.75</v>
      </c>
      <c r="K179" s="98">
        <v>4113.68</v>
      </c>
      <c r="L179" s="98">
        <v>4108.51</v>
      </c>
      <c r="M179" s="98">
        <v>4110.17</v>
      </c>
      <c r="N179" s="98">
        <v>4116.0200000000004</v>
      </c>
      <c r="O179" s="98">
        <v>4120.41</v>
      </c>
      <c r="P179" s="98">
        <v>4117.49</v>
      </c>
      <c r="Q179" s="98">
        <v>4118</v>
      </c>
      <c r="R179" s="98">
        <v>4147.41</v>
      </c>
      <c r="S179" s="98">
        <v>4140.46</v>
      </c>
      <c r="T179" s="98">
        <v>4136.33</v>
      </c>
      <c r="U179" s="98">
        <v>4143.43</v>
      </c>
      <c r="V179" s="98">
        <v>4061.44</v>
      </c>
      <c r="W179" s="98">
        <v>4052.33</v>
      </c>
      <c r="X179" s="98">
        <v>4042.53</v>
      </c>
      <c r="Y179" s="98">
        <v>4029.84</v>
      </c>
      <c r="Z179" s="51"/>
    </row>
    <row r="181" spans="1:26" ht="27" customHeight="1">
      <c r="A181" s="92"/>
      <c r="B181" s="135" t="s">
        <v>96</v>
      </c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7"/>
    </row>
    <row r="182" spans="1:26" ht="26.25">
      <c r="A182" s="93" t="s">
        <v>69</v>
      </c>
      <c r="B182" s="94" t="s">
        <v>70</v>
      </c>
      <c r="C182" s="95" t="s">
        <v>71</v>
      </c>
      <c r="D182" s="95" t="s">
        <v>72</v>
      </c>
      <c r="E182" s="95" t="s">
        <v>73</v>
      </c>
      <c r="F182" s="95" t="s">
        <v>74</v>
      </c>
      <c r="G182" s="95" t="s">
        <v>75</v>
      </c>
      <c r="H182" s="95" t="s">
        <v>76</v>
      </c>
      <c r="I182" s="95" t="s">
        <v>77</v>
      </c>
      <c r="J182" s="95" t="s">
        <v>78</v>
      </c>
      <c r="K182" s="95" t="s">
        <v>79</v>
      </c>
      <c r="L182" s="95" t="s">
        <v>80</v>
      </c>
      <c r="M182" s="95" t="s">
        <v>81</v>
      </c>
      <c r="N182" s="95" t="s">
        <v>82</v>
      </c>
      <c r="O182" s="95" t="s">
        <v>83</v>
      </c>
      <c r="P182" s="95" t="s">
        <v>84</v>
      </c>
      <c r="Q182" s="95" t="s">
        <v>85</v>
      </c>
      <c r="R182" s="95" t="s">
        <v>86</v>
      </c>
      <c r="S182" s="95" t="s">
        <v>87</v>
      </c>
      <c r="T182" s="95" t="s">
        <v>88</v>
      </c>
      <c r="U182" s="95" t="s">
        <v>89</v>
      </c>
      <c r="V182" s="95" t="s">
        <v>90</v>
      </c>
      <c r="W182" s="95" t="s">
        <v>91</v>
      </c>
      <c r="X182" s="95" t="s">
        <v>92</v>
      </c>
      <c r="Y182" s="95" t="s">
        <v>93</v>
      </c>
    </row>
    <row r="183" spans="1:26">
      <c r="A183" s="96">
        <v>1</v>
      </c>
      <c r="B183" s="98">
        <v>4222.7700000000004</v>
      </c>
      <c r="C183" s="98">
        <v>4224.2700000000004</v>
      </c>
      <c r="D183" s="98">
        <v>4237.5200000000004</v>
      </c>
      <c r="E183" s="98">
        <v>4240.8500000000004</v>
      </c>
      <c r="F183" s="98">
        <v>4308.95</v>
      </c>
      <c r="G183" s="98">
        <v>4555.6000000000004</v>
      </c>
      <c r="H183" s="98">
        <v>4648.68</v>
      </c>
      <c r="I183" s="98">
        <v>4753.45</v>
      </c>
      <c r="J183" s="98">
        <v>4703.3</v>
      </c>
      <c r="K183" s="98">
        <v>4743.2700000000004</v>
      </c>
      <c r="L183" s="98">
        <v>4732.37</v>
      </c>
      <c r="M183" s="98">
        <v>4750.76</v>
      </c>
      <c r="N183" s="98">
        <v>4745.7</v>
      </c>
      <c r="O183" s="98">
        <v>4768.74</v>
      </c>
      <c r="P183" s="98">
        <v>4746.62</v>
      </c>
      <c r="Q183" s="98">
        <v>4719.7299999999996</v>
      </c>
      <c r="R183" s="98">
        <v>4735.84</v>
      </c>
      <c r="S183" s="98">
        <v>4734.18</v>
      </c>
      <c r="T183" s="98">
        <v>4708.1899999999996</v>
      </c>
      <c r="U183" s="98">
        <v>4653.07</v>
      </c>
      <c r="V183" s="98">
        <v>4256.1499999999996</v>
      </c>
      <c r="W183" s="98">
        <v>4511.29</v>
      </c>
      <c r="X183" s="98">
        <v>4510.6000000000004</v>
      </c>
      <c r="Y183" s="98">
        <v>4504.91</v>
      </c>
    </row>
    <row r="184" spans="1:26">
      <c r="A184" s="98">
        <v>2</v>
      </c>
      <c r="B184" s="98">
        <v>4225.7700000000004</v>
      </c>
      <c r="C184" s="98">
        <v>4226.28</v>
      </c>
      <c r="D184" s="98">
        <v>4238.84</v>
      </c>
      <c r="E184" s="98">
        <v>4160.78</v>
      </c>
      <c r="F184" s="98">
        <v>4520.18</v>
      </c>
      <c r="G184" s="98">
        <v>4554.21</v>
      </c>
      <c r="H184" s="98">
        <v>4690.42</v>
      </c>
      <c r="I184" s="98">
        <v>4783.9399999999996</v>
      </c>
      <c r="J184" s="98">
        <v>4825.18</v>
      </c>
      <c r="K184" s="98">
        <v>4866.7700000000004</v>
      </c>
      <c r="L184" s="98">
        <v>4886.53</v>
      </c>
      <c r="M184" s="98">
        <v>4920.49</v>
      </c>
      <c r="N184" s="98">
        <v>4914.41</v>
      </c>
      <c r="O184" s="98">
        <v>4879.22</v>
      </c>
      <c r="P184" s="98">
        <v>4861.97</v>
      </c>
      <c r="Q184" s="98">
        <v>4745.53</v>
      </c>
      <c r="R184" s="98">
        <v>4764.95</v>
      </c>
      <c r="S184" s="98">
        <v>4837.2</v>
      </c>
      <c r="T184" s="98">
        <v>4793.6400000000003</v>
      </c>
      <c r="U184" s="98">
        <v>4745.3999999999996</v>
      </c>
      <c r="V184" s="98">
        <v>4709.41</v>
      </c>
      <c r="W184" s="98">
        <v>4639.5600000000004</v>
      </c>
      <c r="X184" s="98">
        <v>4542.6400000000003</v>
      </c>
      <c r="Y184" s="98">
        <v>4493.24</v>
      </c>
    </row>
    <row r="185" spans="1:26">
      <c r="A185" s="98">
        <v>3</v>
      </c>
      <c r="B185" s="98">
        <v>4497.3999999999996</v>
      </c>
      <c r="C185" s="98">
        <v>4144.8100000000004</v>
      </c>
      <c r="D185" s="98">
        <v>4159.21</v>
      </c>
      <c r="E185" s="98">
        <v>4158.8599999999997</v>
      </c>
      <c r="F185" s="98">
        <v>4518.12</v>
      </c>
      <c r="G185" s="98">
        <v>4563.22</v>
      </c>
      <c r="H185" s="98">
        <v>4648.1000000000004</v>
      </c>
      <c r="I185" s="98">
        <v>4769.1899999999996</v>
      </c>
      <c r="J185" s="98">
        <v>4851.0200000000004</v>
      </c>
      <c r="K185" s="98">
        <v>4874.8500000000004</v>
      </c>
      <c r="L185" s="98">
        <v>4855.6000000000004</v>
      </c>
      <c r="M185" s="98">
        <v>4854.57</v>
      </c>
      <c r="N185" s="98">
        <v>4852.18</v>
      </c>
      <c r="O185" s="98">
        <v>4850.2299999999996</v>
      </c>
      <c r="P185" s="98">
        <v>4862.1899999999996</v>
      </c>
      <c r="Q185" s="98">
        <v>4778.84</v>
      </c>
      <c r="R185" s="98">
        <v>4833.37</v>
      </c>
      <c r="S185" s="98">
        <v>4830.5</v>
      </c>
      <c r="T185" s="98">
        <v>4866.71</v>
      </c>
      <c r="U185" s="98">
        <v>4752.28</v>
      </c>
      <c r="V185" s="98">
        <v>4701.45</v>
      </c>
      <c r="W185" s="98">
        <v>4547.6099999999997</v>
      </c>
      <c r="X185" s="98">
        <v>4493.58</v>
      </c>
      <c r="Y185" s="98">
        <v>4127.62</v>
      </c>
    </row>
    <row r="186" spans="1:26">
      <c r="A186" s="98">
        <v>4</v>
      </c>
      <c r="B186" s="98">
        <v>4169.24</v>
      </c>
      <c r="C186" s="98">
        <v>4122.5200000000004</v>
      </c>
      <c r="D186" s="98">
        <v>4157.71</v>
      </c>
      <c r="E186" s="98">
        <v>4155.41</v>
      </c>
      <c r="F186" s="98">
        <v>4121.71</v>
      </c>
      <c r="G186" s="98">
        <v>4417.5600000000004</v>
      </c>
      <c r="H186" s="98">
        <v>4573.6000000000004</v>
      </c>
      <c r="I186" s="98">
        <v>4630.3</v>
      </c>
      <c r="J186" s="98">
        <v>4747.3999999999996</v>
      </c>
      <c r="K186" s="98">
        <v>4777.25</v>
      </c>
      <c r="L186" s="98">
        <v>4759.32</v>
      </c>
      <c r="M186" s="98">
        <v>4792.74</v>
      </c>
      <c r="N186" s="98">
        <v>4754.7</v>
      </c>
      <c r="O186" s="98">
        <v>4762.79</v>
      </c>
      <c r="P186" s="98">
        <v>4779.2</v>
      </c>
      <c r="Q186" s="98">
        <v>4759.83</v>
      </c>
      <c r="R186" s="98">
        <v>4760.55</v>
      </c>
      <c r="S186" s="98">
        <v>4777.76</v>
      </c>
      <c r="T186" s="98">
        <v>4833.24</v>
      </c>
      <c r="U186" s="98">
        <v>4733.17</v>
      </c>
      <c r="V186" s="98">
        <v>4716.47</v>
      </c>
      <c r="W186" s="98">
        <v>4169.33</v>
      </c>
      <c r="X186" s="98">
        <v>4162.8999999999996</v>
      </c>
      <c r="Y186" s="98">
        <v>4153.8599999999997</v>
      </c>
    </row>
    <row r="187" spans="1:26">
      <c r="A187" s="98">
        <v>5</v>
      </c>
      <c r="B187" s="98">
        <v>4144.92</v>
      </c>
      <c r="C187" s="98">
        <v>4143.2700000000004</v>
      </c>
      <c r="D187" s="98">
        <v>4158.76</v>
      </c>
      <c r="E187" s="98">
        <v>4303.38</v>
      </c>
      <c r="F187" s="98">
        <v>4491.9799999999996</v>
      </c>
      <c r="G187" s="98">
        <v>4556.93</v>
      </c>
      <c r="H187" s="98">
        <v>4633</v>
      </c>
      <c r="I187" s="98">
        <v>4771.26</v>
      </c>
      <c r="J187" s="98">
        <v>4768.2299999999996</v>
      </c>
      <c r="K187" s="98">
        <v>4921.68</v>
      </c>
      <c r="L187" s="98">
        <v>4916.28</v>
      </c>
      <c r="M187" s="98">
        <v>4925.33</v>
      </c>
      <c r="N187" s="98">
        <v>4877.76</v>
      </c>
      <c r="O187" s="98">
        <v>4905.21</v>
      </c>
      <c r="P187" s="98">
        <v>4932.8</v>
      </c>
      <c r="Q187" s="98">
        <v>4892.54</v>
      </c>
      <c r="R187" s="98">
        <v>4844.93</v>
      </c>
      <c r="S187" s="98">
        <v>4822.84</v>
      </c>
      <c r="T187" s="98">
        <v>4802.32</v>
      </c>
      <c r="U187" s="98">
        <v>4725.1000000000004</v>
      </c>
      <c r="V187" s="98">
        <v>4635.53</v>
      </c>
      <c r="W187" s="98">
        <v>4126.13</v>
      </c>
      <c r="X187" s="98">
        <v>4153.21</v>
      </c>
      <c r="Y187" s="98">
        <v>4123.32</v>
      </c>
    </row>
    <row r="188" spans="1:26">
      <c r="A188" s="98">
        <v>6</v>
      </c>
      <c r="B188" s="98">
        <v>4105</v>
      </c>
      <c r="C188" s="98">
        <v>4103.71</v>
      </c>
      <c r="D188" s="98">
        <v>4130.99</v>
      </c>
      <c r="E188" s="98">
        <v>4255.7299999999996</v>
      </c>
      <c r="F188" s="98">
        <v>4450.05</v>
      </c>
      <c r="G188" s="98">
        <v>4579.1099999999997</v>
      </c>
      <c r="H188" s="98">
        <v>4648.7299999999996</v>
      </c>
      <c r="I188" s="98">
        <v>4821.45</v>
      </c>
      <c r="J188" s="98">
        <v>4860.7</v>
      </c>
      <c r="K188" s="98">
        <v>4937.62</v>
      </c>
      <c r="L188" s="98">
        <v>4927.3599999999997</v>
      </c>
      <c r="M188" s="98">
        <v>4942.43</v>
      </c>
      <c r="N188" s="98">
        <v>4932.1000000000004</v>
      </c>
      <c r="O188" s="98">
        <v>4921.2700000000004</v>
      </c>
      <c r="P188" s="98">
        <v>4914.91</v>
      </c>
      <c r="Q188" s="98">
        <v>4857.97</v>
      </c>
      <c r="R188" s="98">
        <v>4857.25</v>
      </c>
      <c r="S188" s="98">
        <v>4856.38</v>
      </c>
      <c r="T188" s="98">
        <v>4848.5200000000004</v>
      </c>
      <c r="U188" s="98">
        <v>4733.95</v>
      </c>
      <c r="V188" s="98">
        <v>4688.7299999999996</v>
      </c>
      <c r="W188" s="98">
        <v>4624.59</v>
      </c>
      <c r="X188" s="98">
        <v>4467.9399999999996</v>
      </c>
      <c r="Y188" s="98">
        <v>4088.1</v>
      </c>
    </row>
    <row r="189" spans="1:26">
      <c r="A189" s="98">
        <v>7</v>
      </c>
      <c r="B189" s="98">
        <v>4427.0200000000004</v>
      </c>
      <c r="C189" s="98">
        <v>4388.0200000000004</v>
      </c>
      <c r="D189" s="98">
        <v>4396.78</v>
      </c>
      <c r="E189" s="98">
        <v>4400.41</v>
      </c>
      <c r="F189" s="98">
        <v>4246.1400000000003</v>
      </c>
      <c r="G189" s="98">
        <v>4631.43</v>
      </c>
      <c r="H189" s="98">
        <v>4656.75</v>
      </c>
      <c r="I189" s="98">
        <v>4799.57</v>
      </c>
      <c r="J189" s="98">
        <v>4897.05</v>
      </c>
      <c r="K189" s="98">
        <v>4946.72</v>
      </c>
      <c r="L189" s="98">
        <v>4948.12</v>
      </c>
      <c r="M189" s="98">
        <v>4945.59</v>
      </c>
      <c r="N189" s="98">
        <v>4925.1400000000003</v>
      </c>
      <c r="O189" s="98">
        <v>4914.1499999999996</v>
      </c>
      <c r="P189" s="98">
        <v>4894.2</v>
      </c>
      <c r="Q189" s="98">
        <v>4866.05</v>
      </c>
      <c r="R189" s="98">
        <v>4735.1499999999996</v>
      </c>
      <c r="S189" s="98">
        <v>4859.6400000000003</v>
      </c>
      <c r="T189" s="98">
        <v>4805.18</v>
      </c>
      <c r="U189" s="98">
        <v>4744.71</v>
      </c>
      <c r="V189" s="98">
        <v>4552.3100000000004</v>
      </c>
      <c r="W189" s="98">
        <v>4112.9399999999996</v>
      </c>
      <c r="X189" s="98">
        <v>4100.7299999999996</v>
      </c>
      <c r="Y189" s="98">
        <v>4095.59</v>
      </c>
    </row>
    <row r="190" spans="1:26">
      <c r="A190" s="98">
        <v>8</v>
      </c>
      <c r="B190" s="98">
        <v>4105.9799999999996</v>
      </c>
      <c r="C190" s="98">
        <v>4108.03</v>
      </c>
      <c r="D190" s="98">
        <v>4135.93</v>
      </c>
      <c r="E190" s="98">
        <v>4378.09</v>
      </c>
      <c r="F190" s="98">
        <v>4505.3</v>
      </c>
      <c r="G190" s="98">
        <v>4604.41</v>
      </c>
      <c r="H190" s="98">
        <v>4667</v>
      </c>
      <c r="I190" s="98">
        <v>4813.1400000000003</v>
      </c>
      <c r="J190" s="98">
        <v>4867.55</v>
      </c>
      <c r="K190" s="98">
        <v>4937.68</v>
      </c>
      <c r="L190" s="98">
        <v>4948.07</v>
      </c>
      <c r="M190" s="98">
        <v>4948.09</v>
      </c>
      <c r="N190" s="98">
        <v>4942.8</v>
      </c>
      <c r="O190" s="98">
        <v>4942.25</v>
      </c>
      <c r="P190" s="98">
        <v>4937.54</v>
      </c>
      <c r="Q190" s="98">
        <v>4918.7</v>
      </c>
      <c r="R190" s="98">
        <v>4927.25</v>
      </c>
      <c r="S190" s="98">
        <v>4923.5200000000004</v>
      </c>
      <c r="T190" s="98">
        <v>4917.26</v>
      </c>
      <c r="U190" s="98">
        <v>4785.54</v>
      </c>
      <c r="V190" s="98">
        <v>4696.7700000000004</v>
      </c>
      <c r="W190" s="98">
        <v>4616.1000000000004</v>
      </c>
      <c r="X190" s="98">
        <v>4523.32</v>
      </c>
      <c r="Y190" s="98">
        <v>4087.47</v>
      </c>
    </row>
    <row r="191" spans="1:26">
      <c r="A191" s="98">
        <v>9</v>
      </c>
      <c r="B191" s="98">
        <v>4109.7700000000004</v>
      </c>
      <c r="C191" s="98">
        <v>4109.29</v>
      </c>
      <c r="D191" s="98">
        <v>4139.08</v>
      </c>
      <c r="E191" s="98">
        <v>4139.4799999999996</v>
      </c>
      <c r="F191" s="98">
        <v>4469.04</v>
      </c>
      <c r="G191" s="98">
        <v>4577.7</v>
      </c>
      <c r="H191" s="98">
        <v>4674.6499999999996</v>
      </c>
      <c r="I191" s="98">
        <v>4791.9399999999996</v>
      </c>
      <c r="J191" s="98">
        <v>4848.47</v>
      </c>
      <c r="K191" s="98">
        <v>4933.93</v>
      </c>
      <c r="L191" s="98">
        <v>4933.95</v>
      </c>
      <c r="M191" s="98">
        <v>4931.88</v>
      </c>
      <c r="N191" s="98">
        <v>4860.4399999999996</v>
      </c>
      <c r="O191" s="98">
        <v>4856.3900000000003</v>
      </c>
      <c r="P191" s="98">
        <v>4906.91</v>
      </c>
      <c r="Q191" s="98">
        <v>4857.1000000000004</v>
      </c>
      <c r="R191" s="98">
        <v>4841.16</v>
      </c>
      <c r="S191" s="98">
        <v>4904.41</v>
      </c>
      <c r="T191" s="98">
        <v>4892.45</v>
      </c>
      <c r="U191" s="98">
        <v>4788.26</v>
      </c>
      <c r="V191" s="98">
        <v>4716.63</v>
      </c>
      <c r="W191" s="98">
        <v>4658.1099999999997</v>
      </c>
      <c r="X191" s="98">
        <v>4579.8900000000003</v>
      </c>
      <c r="Y191" s="98">
        <v>4512.17</v>
      </c>
    </row>
    <row r="192" spans="1:26">
      <c r="A192" s="98">
        <v>10</v>
      </c>
      <c r="B192" s="98">
        <v>4397.3999999999996</v>
      </c>
      <c r="C192" s="98">
        <v>4109.45</v>
      </c>
      <c r="D192" s="98">
        <v>4122.87</v>
      </c>
      <c r="E192" s="98">
        <v>4144.71</v>
      </c>
      <c r="F192" s="98">
        <v>4479.2</v>
      </c>
      <c r="G192" s="98">
        <v>4568.1400000000003</v>
      </c>
      <c r="H192" s="98">
        <v>4660.0600000000004</v>
      </c>
      <c r="I192" s="98">
        <v>4711.54</v>
      </c>
      <c r="J192" s="98">
        <v>4887.26</v>
      </c>
      <c r="K192" s="98">
        <v>4950.17</v>
      </c>
      <c r="L192" s="98">
        <v>4970.9399999999996</v>
      </c>
      <c r="M192" s="98">
        <v>4967.07</v>
      </c>
      <c r="N192" s="98">
        <v>4953.4799999999996</v>
      </c>
      <c r="O192" s="98">
        <v>4950.8599999999997</v>
      </c>
      <c r="P192" s="98">
        <v>4948.8500000000004</v>
      </c>
      <c r="Q192" s="98">
        <v>4934.43</v>
      </c>
      <c r="R192" s="98">
        <v>4928.88</v>
      </c>
      <c r="S192" s="98">
        <v>4882.51</v>
      </c>
      <c r="T192" s="98">
        <v>4796.33</v>
      </c>
      <c r="U192" s="98">
        <v>4733.84</v>
      </c>
      <c r="V192" s="98">
        <v>4698.51</v>
      </c>
      <c r="W192" s="98">
        <v>4096.24</v>
      </c>
      <c r="X192" s="98">
        <v>4492.32</v>
      </c>
      <c r="Y192" s="98">
        <v>4092.46</v>
      </c>
    </row>
    <row r="193" spans="1:25">
      <c r="A193" s="98">
        <v>11</v>
      </c>
      <c r="B193" s="98">
        <v>4103.91</v>
      </c>
      <c r="C193" s="98">
        <v>4103.41</v>
      </c>
      <c r="D193" s="98">
        <v>4119.7</v>
      </c>
      <c r="E193" s="98">
        <v>4136.3500000000004</v>
      </c>
      <c r="F193" s="98">
        <v>4135.87</v>
      </c>
      <c r="G193" s="98">
        <v>4134.07</v>
      </c>
      <c r="H193" s="98">
        <v>4530.9799999999996</v>
      </c>
      <c r="I193" s="98">
        <v>4584.2700000000004</v>
      </c>
      <c r="J193" s="98">
        <v>4698.3599999999997</v>
      </c>
      <c r="K193" s="98">
        <v>4796.41</v>
      </c>
      <c r="L193" s="98">
        <v>4794.8</v>
      </c>
      <c r="M193" s="98">
        <v>4793.3999999999996</v>
      </c>
      <c r="N193" s="98">
        <v>4791.6899999999996</v>
      </c>
      <c r="O193" s="98">
        <v>4794.7299999999996</v>
      </c>
      <c r="P193" s="98">
        <v>4794.25</v>
      </c>
      <c r="Q193" s="98">
        <v>4791.88</v>
      </c>
      <c r="R193" s="98">
        <v>4753.33</v>
      </c>
      <c r="S193" s="98">
        <v>4744.1099999999997</v>
      </c>
      <c r="T193" s="98">
        <v>4719.9399999999996</v>
      </c>
      <c r="U193" s="98">
        <v>4198.05</v>
      </c>
      <c r="V193" s="98">
        <v>4145.5</v>
      </c>
      <c r="W193" s="98">
        <v>4133.5600000000004</v>
      </c>
      <c r="X193" s="98">
        <v>4094.62</v>
      </c>
      <c r="Y193" s="98">
        <v>4109.0600000000004</v>
      </c>
    </row>
    <row r="194" spans="1:25">
      <c r="A194" s="98">
        <v>12</v>
      </c>
      <c r="B194" s="98">
        <v>4223.3</v>
      </c>
      <c r="C194" s="98">
        <v>4220.66</v>
      </c>
      <c r="D194" s="98">
        <v>4240.34</v>
      </c>
      <c r="E194" s="98">
        <v>4247.96</v>
      </c>
      <c r="F194" s="98">
        <v>4429.53</v>
      </c>
      <c r="G194" s="98">
        <v>4479.49</v>
      </c>
      <c r="H194" s="98">
        <v>4563.01</v>
      </c>
      <c r="I194" s="98">
        <v>4643.3900000000003</v>
      </c>
      <c r="J194" s="98">
        <v>4692.7</v>
      </c>
      <c r="K194" s="98">
        <v>4709.5200000000004</v>
      </c>
      <c r="L194" s="98">
        <v>4270.95</v>
      </c>
      <c r="M194" s="98">
        <v>4270.1099999999997</v>
      </c>
      <c r="N194" s="98">
        <v>4270.1899999999996</v>
      </c>
      <c r="O194" s="98">
        <v>4272.1499999999996</v>
      </c>
      <c r="P194" s="98">
        <v>4274.2</v>
      </c>
      <c r="Q194" s="98">
        <v>4270.79</v>
      </c>
      <c r="R194" s="98">
        <v>4692.75</v>
      </c>
      <c r="S194" s="98">
        <v>4693.9799999999996</v>
      </c>
      <c r="T194" s="98">
        <v>4698.6499999999996</v>
      </c>
      <c r="U194" s="98">
        <v>4288.2700000000004</v>
      </c>
      <c r="V194" s="98">
        <v>4240.1000000000004</v>
      </c>
      <c r="W194" s="98">
        <v>4217.58</v>
      </c>
      <c r="X194" s="98">
        <v>4214.6099999999997</v>
      </c>
      <c r="Y194" s="98">
        <v>4209.87</v>
      </c>
    </row>
    <row r="195" spans="1:25">
      <c r="A195" s="98">
        <v>13</v>
      </c>
      <c r="B195" s="98">
        <v>4244.57</v>
      </c>
      <c r="C195" s="98">
        <v>4241.04</v>
      </c>
      <c r="D195" s="98">
        <v>4261.92</v>
      </c>
      <c r="E195" s="98">
        <v>4267.57</v>
      </c>
      <c r="F195" s="98">
        <v>4427.6099999999997</v>
      </c>
      <c r="G195" s="98">
        <v>4512.32</v>
      </c>
      <c r="H195" s="98">
        <v>4581.32</v>
      </c>
      <c r="I195" s="98">
        <v>4695.22</v>
      </c>
      <c r="J195" s="98">
        <v>4740.1499999999996</v>
      </c>
      <c r="K195" s="98">
        <v>4709.92</v>
      </c>
      <c r="L195" s="98">
        <v>4518.07</v>
      </c>
      <c r="M195" s="98">
        <v>4639.96</v>
      </c>
      <c r="N195" s="98">
        <v>4638.3900000000003</v>
      </c>
      <c r="O195" s="98">
        <v>4777.82</v>
      </c>
      <c r="P195" s="98">
        <v>4726.96</v>
      </c>
      <c r="Q195" s="98">
        <v>4547.74</v>
      </c>
      <c r="R195" s="98">
        <v>4724.75</v>
      </c>
      <c r="S195" s="98">
        <v>4763.74</v>
      </c>
      <c r="T195" s="98">
        <v>4740.72</v>
      </c>
      <c r="U195" s="98">
        <v>4312.37</v>
      </c>
      <c r="V195" s="98">
        <v>4260.3599999999997</v>
      </c>
      <c r="W195" s="98">
        <v>4241.4399999999996</v>
      </c>
      <c r="X195" s="98">
        <v>4238.3500000000004</v>
      </c>
      <c r="Y195" s="98">
        <v>4238.59</v>
      </c>
    </row>
    <row r="196" spans="1:25">
      <c r="A196" s="98">
        <v>14</v>
      </c>
      <c r="B196" s="98">
        <v>4256.3900000000003</v>
      </c>
      <c r="C196" s="98">
        <v>4250.33</v>
      </c>
      <c r="D196" s="98">
        <v>4262.43</v>
      </c>
      <c r="E196" s="98">
        <v>4271.49</v>
      </c>
      <c r="F196" s="98">
        <v>4271.08</v>
      </c>
      <c r="G196" s="98">
        <v>4288.29</v>
      </c>
      <c r="H196" s="98">
        <v>4584.84</v>
      </c>
      <c r="I196" s="98">
        <v>4692.87</v>
      </c>
      <c r="J196" s="98">
        <v>4688.92</v>
      </c>
      <c r="K196" s="98">
        <v>4691.5</v>
      </c>
      <c r="L196" s="98">
        <v>4653.72</v>
      </c>
      <c r="M196" s="98">
        <v>4713.25</v>
      </c>
      <c r="N196" s="98">
        <v>4711.1000000000004</v>
      </c>
      <c r="O196" s="98">
        <v>4641.7299999999996</v>
      </c>
      <c r="P196" s="98">
        <v>4575.53</v>
      </c>
      <c r="Q196" s="98">
        <v>4572.41</v>
      </c>
      <c r="R196" s="98">
        <v>4294.6000000000004</v>
      </c>
      <c r="S196" s="98">
        <v>4565.7</v>
      </c>
      <c r="T196" s="98">
        <v>4296.8500000000004</v>
      </c>
      <c r="U196" s="98">
        <v>4291.74</v>
      </c>
      <c r="V196" s="98">
        <v>4261.63</v>
      </c>
      <c r="W196" s="98">
        <v>4257.7700000000004</v>
      </c>
      <c r="X196" s="98">
        <v>4252.6099999999997</v>
      </c>
      <c r="Y196" s="98">
        <v>4241.72</v>
      </c>
    </row>
    <row r="197" spans="1:25">
      <c r="A197" s="98">
        <v>15</v>
      </c>
      <c r="B197" s="98">
        <v>4246.49</v>
      </c>
      <c r="C197" s="98">
        <v>4252.66</v>
      </c>
      <c r="D197" s="98">
        <v>4265.25</v>
      </c>
      <c r="E197" s="98">
        <v>4271.88</v>
      </c>
      <c r="F197" s="98">
        <v>4283.97</v>
      </c>
      <c r="G197" s="98">
        <v>4518.09</v>
      </c>
      <c r="H197" s="98">
        <v>4614.79</v>
      </c>
      <c r="I197" s="98">
        <v>4731.62</v>
      </c>
      <c r="J197" s="98">
        <v>4782.6000000000004</v>
      </c>
      <c r="K197" s="98">
        <v>4791.8900000000003</v>
      </c>
      <c r="L197" s="98">
        <v>4802.84</v>
      </c>
      <c r="M197" s="98">
        <v>4792.67</v>
      </c>
      <c r="N197" s="98">
        <v>4791.83</v>
      </c>
      <c r="O197" s="98">
        <v>4791.1899999999996</v>
      </c>
      <c r="P197" s="98">
        <v>4791.05</v>
      </c>
      <c r="Q197" s="98">
        <v>4707.07</v>
      </c>
      <c r="R197" s="98">
        <v>4497.8900000000003</v>
      </c>
      <c r="S197" s="98">
        <v>4710.46</v>
      </c>
      <c r="T197" s="98">
        <v>4315.63</v>
      </c>
      <c r="U197" s="98">
        <v>4309.72</v>
      </c>
      <c r="V197" s="98">
        <v>4266.2299999999996</v>
      </c>
      <c r="W197" s="98">
        <v>4259.97</v>
      </c>
      <c r="X197" s="98">
        <v>4256.68</v>
      </c>
      <c r="Y197" s="98">
        <v>4253.32</v>
      </c>
    </row>
    <row r="198" spans="1:25">
      <c r="A198" s="98">
        <v>16</v>
      </c>
      <c r="B198" s="98">
        <v>4133.78</v>
      </c>
      <c r="C198" s="98">
        <v>4137.57</v>
      </c>
      <c r="D198" s="98">
        <v>4149.3900000000003</v>
      </c>
      <c r="E198" s="98">
        <v>4150.22</v>
      </c>
      <c r="F198" s="98">
        <v>4156.4799999999996</v>
      </c>
      <c r="G198" s="98">
        <v>4528.09</v>
      </c>
      <c r="H198" s="98">
        <v>4594.91</v>
      </c>
      <c r="I198" s="98">
        <v>4699.22</v>
      </c>
      <c r="J198" s="98">
        <v>4744.54</v>
      </c>
      <c r="K198" s="98">
        <v>4787.38</v>
      </c>
      <c r="L198" s="98">
        <v>4793.57</v>
      </c>
      <c r="M198" s="98">
        <v>4794.24</v>
      </c>
      <c r="N198" s="98">
        <v>4603.68</v>
      </c>
      <c r="O198" s="98">
        <v>4562.47</v>
      </c>
      <c r="P198" s="98">
        <v>4202.68</v>
      </c>
      <c r="Q198" s="98">
        <v>4197.3100000000004</v>
      </c>
      <c r="R198" s="98">
        <v>4221.87</v>
      </c>
      <c r="S198" s="98">
        <v>4215.2</v>
      </c>
      <c r="T198" s="98">
        <v>4211.55</v>
      </c>
      <c r="U198" s="98">
        <v>4209.71</v>
      </c>
      <c r="V198" s="98">
        <v>4156.59</v>
      </c>
      <c r="W198" s="98">
        <v>4148.28</v>
      </c>
      <c r="X198" s="98">
        <v>4139.8100000000004</v>
      </c>
      <c r="Y198" s="98">
        <v>4141.67</v>
      </c>
    </row>
    <row r="199" spans="1:25">
      <c r="A199" s="98">
        <v>17</v>
      </c>
      <c r="B199" s="98">
        <v>4148.8500000000004</v>
      </c>
      <c r="C199" s="98">
        <v>4147.7700000000004</v>
      </c>
      <c r="D199" s="98">
        <v>4116.43</v>
      </c>
      <c r="E199" s="98">
        <v>4171.21</v>
      </c>
      <c r="F199" s="98">
        <v>4169.1400000000003</v>
      </c>
      <c r="G199" s="98">
        <v>4514.9399999999996</v>
      </c>
      <c r="H199" s="98">
        <v>4589.04</v>
      </c>
      <c r="I199" s="98">
        <v>4668.6000000000004</v>
      </c>
      <c r="J199" s="98">
        <v>4786.71</v>
      </c>
      <c r="K199" s="98">
        <v>4869.26</v>
      </c>
      <c r="L199" s="98">
        <v>4786.38</v>
      </c>
      <c r="M199" s="98">
        <v>4855.6000000000004</v>
      </c>
      <c r="N199" s="98">
        <v>4785.1499999999996</v>
      </c>
      <c r="O199" s="98">
        <v>4785.28</v>
      </c>
      <c r="P199" s="98">
        <v>4786.32</v>
      </c>
      <c r="Q199" s="98">
        <v>4759.25</v>
      </c>
      <c r="R199" s="98">
        <v>4759.16</v>
      </c>
      <c r="S199" s="98">
        <v>4788.17</v>
      </c>
      <c r="T199" s="98">
        <v>4747.3500000000004</v>
      </c>
      <c r="U199" s="98">
        <v>4212.75</v>
      </c>
      <c r="V199" s="98">
        <v>4161.3500000000004</v>
      </c>
      <c r="W199" s="98">
        <v>4148.09</v>
      </c>
      <c r="X199" s="98">
        <v>4140.63</v>
      </c>
      <c r="Y199" s="98">
        <v>4081.39</v>
      </c>
    </row>
    <row r="200" spans="1:25">
      <c r="A200" s="98">
        <v>18</v>
      </c>
      <c r="B200" s="98">
        <v>4100.0200000000004</v>
      </c>
      <c r="C200" s="98">
        <v>4116.72</v>
      </c>
      <c r="D200" s="98">
        <v>4111.88</v>
      </c>
      <c r="E200" s="98">
        <v>4388.7299999999996</v>
      </c>
      <c r="F200" s="98">
        <v>4106.71</v>
      </c>
      <c r="G200" s="98">
        <v>4442.3999999999996</v>
      </c>
      <c r="H200" s="98">
        <v>4564.18</v>
      </c>
      <c r="I200" s="98">
        <v>4564.16</v>
      </c>
      <c r="J200" s="98">
        <v>4673.83</v>
      </c>
      <c r="K200" s="98">
        <v>4764.8999999999996</v>
      </c>
      <c r="L200" s="98">
        <v>4738.4399999999996</v>
      </c>
      <c r="M200" s="98">
        <v>4738.8100000000004</v>
      </c>
      <c r="N200" s="98">
        <v>4738.57</v>
      </c>
      <c r="O200" s="98">
        <v>4738.33</v>
      </c>
      <c r="P200" s="98">
        <v>4738.09</v>
      </c>
      <c r="Q200" s="98">
        <v>4733.5</v>
      </c>
      <c r="R200" s="98">
        <v>4738.87</v>
      </c>
      <c r="S200" s="98">
        <v>4740.6400000000003</v>
      </c>
      <c r="T200" s="98">
        <v>4718.78</v>
      </c>
      <c r="U200" s="98">
        <v>4660.7</v>
      </c>
      <c r="V200" s="98">
        <v>4184.7299999999996</v>
      </c>
      <c r="W200" s="98">
        <v>4112.6099999999997</v>
      </c>
      <c r="X200" s="98">
        <v>4075.41</v>
      </c>
      <c r="Y200" s="98">
        <v>4074.57</v>
      </c>
    </row>
    <row r="201" spans="1:25">
      <c r="A201" s="98">
        <v>19</v>
      </c>
      <c r="B201" s="98">
        <v>4058.23</v>
      </c>
      <c r="C201" s="98">
        <v>4056.94</v>
      </c>
      <c r="D201" s="98">
        <v>4118.26</v>
      </c>
      <c r="E201" s="98">
        <v>4374.46</v>
      </c>
      <c r="F201" s="98">
        <v>4439.03</v>
      </c>
      <c r="G201" s="98">
        <v>4529.4799999999996</v>
      </c>
      <c r="H201" s="98">
        <v>4607.13</v>
      </c>
      <c r="I201" s="98">
        <v>4680.51</v>
      </c>
      <c r="J201" s="98">
        <v>4756.6899999999996</v>
      </c>
      <c r="K201" s="98">
        <v>4793.33</v>
      </c>
      <c r="L201" s="98">
        <v>4793.3</v>
      </c>
      <c r="M201" s="98">
        <v>4811.96</v>
      </c>
      <c r="N201" s="98">
        <v>4795.4799999999996</v>
      </c>
      <c r="O201" s="98">
        <v>4811.72</v>
      </c>
      <c r="P201" s="98">
        <v>4815.3100000000004</v>
      </c>
      <c r="Q201" s="98">
        <v>4812.49</v>
      </c>
      <c r="R201" s="98">
        <v>4788.16</v>
      </c>
      <c r="S201" s="98">
        <v>4816.8500000000004</v>
      </c>
      <c r="T201" s="98">
        <v>4707.28</v>
      </c>
      <c r="U201" s="98">
        <v>4344.83</v>
      </c>
      <c r="V201" s="98">
        <v>4112.6499999999996</v>
      </c>
      <c r="W201" s="98">
        <v>4036.96</v>
      </c>
      <c r="X201" s="98">
        <v>4034.4</v>
      </c>
      <c r="Y201" s="98">
        <v>4094.65</v>
      </c>
    </row>
    <row r="202" spans="1:25">
      <c r="A202" s="98">
        <v>20</v>
      </c>
      <c r="B202" s="98">
        <v>4126.2</v>
      </c>
      <c r="C202" s="98">
        <v>4116.38</v>
      </c>
      <c r="D202" s="98">
        <v>4135.7700000000004</v>
      </c>
      <c r="E202" s="98">
        <v>4144.43</v>
      </c>
      <c r="F202" s="98">
        <v>4437.54</v>
      </c>
      <c r="G202" s="98">
        <v>4496.08</v>
      </c>
      <c r="H202" s="98">
        <v>4524.9799999999996</v>
      </c>
      <c r="I202" s="98">
        <v>4588.82</v>
      </c>
      <c r="J202" s="98">
        <v>4504.84</v>
      </c>
      <c r="K202" s="98">
        <v>4722.6000000000004</v>
      </c>
      <c r="L202" s="98">
        <v>4330.7</v>
      </c>
      <c r="M202" s="98">
        <v>4720.67</v>
      </c>
      <c r="N202" s="98">
        <v>4714.3999999999996</v>
      </c>
      <c r="O202" s="98">
        <v>4718.33</v>
      </c>
      <c r="P202" s="98">
        <v>4727.8</v>
      </c>
      <c r="Q202" s="98">
        <v>4705.9399999999996</v>
      </c>
      <c r="R202" s="98">
        <v>4753.75</v>
      </c>
      <c r="S202" s="98">
        <v>4755.8100000000004</v>
      </c>
      <c r="T202" s="98">
        <v>4714.28</v>
      </c>
      <c r="U202" s="98">
        <v>4500.45</v>
      </c>
      <c r="V202" s="98">
        <v>4130.8100000000004</v>
      </c>
      <c r="W202" s="98">
        <v>4120.5200000000004</v>
      </c>
      <c r="X202" s="98">
        <v>4104.43</v>
      </c>
      <c r="Y202" s="98">
        <v>4108.29</v>
      </c>
    </row>
    <row r="203" spans="1:25">
      <c r="A203" s="98">
        <v>21</v>
      </c>
      <c r="B203" s="98">
        <v>4105.91</v>
      </c>
      <c r="C203" s="98">
        <v>4108.29</v>
      </c>
      <c r="D203" s="98">
        <v>4119.1000000000004</v>
      </c>
      <c r="E203" s="98">
        <v>4110.87</v>
      </c>
      <c r="F203" s="98">
        <v>4123.6899999999996</v>
      </c>
      <c r="G203" s="98">
        <v>4172.66</v>
      </c>
      <c r="H203" s="98">
        <v>4181.4799999999996</v>
      </c>
      <c r="I203" s="98">
        <v>4181.76</v>
      </c>
      <c r="J203" s="98">
        <v>4192.53</v>
      </c>
      <c r="K203" s="98">
        <v>4188.68</v>
      </c>
      <c r="L203" s="98">
        <v>4187.99</v>
      </c>
      <c r="M203" s="98">
        <v>4169.1499999999996</v>
      </c>
      <c r="N203" s="98">
        <v>4187.4799999999996</v>
      </c>
      <c r="O203" s="98">
        <v>4211.46</v>
      </c>
      <c r="P203" s="98">
        <v>4204.2299999999996</v>
      </c>
      <c r="Q203" s="98">
        <v>4203.62</v>
      </c>
      <c r="R203" s="98">
        <v>4236.22</v>
      </c>
      <c r="S203" s="98">
        <v>4236.6400000000003</v>
      </c>
      <c r="T203" s="98">
        <v>4222.59</v>
      </c>
      <c r="U203" s="98">
        <v>4209.8100000000004</v>
      </c>
      <c r="V203" s="98">
        <v>4136.9399999999996</v>
      </c>
      <c r="W203" s="98">
        <v>4123.53</v>
      </c>
      <c r="X203" s="98">
        <v>4094.65</v>
      </c>
      <c r="Y203" s="98">
        <v>4092.75</v>
      </c>
    </row>
    <row r="204" spans="1:25">
      <c r="A204" s="98">
        <v>22</v>
      </c>
      <c r="B204" s="98">
        <v>4106.83</v>
      </c>
      <c r="C204" s="98">
        <v>4109.22</v>
      </c>
      <c r="D204" s="98">
        <v>4127.26</v>
      </c>
      <c r="E204" s="98">
        <v>4119.7</v>
      </c>
      <c r="F204" s="98">
        <v>4128.37</v>
      </c>
      <c r="G204" s="98">
        <v>4176.4799999999996</v>
      </c>
      <c r="H204" s="98">
        <v>4189.16</v>
      </c>
      <c r="I204" s="98">
        <v>4195.18</v>
      </c>
      <c r="J204" s="98">
        <v>4207.92</v>
      </c>
      <c r="K204" s="98">
        <v>4211.1400000000003</v>
      </c>
      <c r="L204" s="98">
        <v>4210.97</v>
      </c>
      <c r="M204" s="98">
        <v>4212.59</v>
      </c>
      <c r="N204" s="98">
        <v>4210.09</v>
      </c>
      <c r="O204" s="98">
        <v>4211.3100000000004</v>
      </c>
      <c r="P204" s="98">
        <v>4211.17</v>
      </c>
      <c r="Q204" s="98">
        <v>4210</v>
      </c>
      <c r="R204" s="98">
        <v>4225.8599999999997</v>
      </c>
      <c r="S204" s="98">
        <v>4227.2</v>
      </c>
      <c r="T204" s="98">
        <v>4217.93</v>
      </c>
      <c r="U204" s="98">
        <v>4203.66</v>
      </c>
      <c r="V204" s="98">
        <v>4129.91</v>
      </c>
      <c r="W204" s="98">
        <v>4103.57</v>
      </c>
      <c r="X204" s="98">
        <v>4089.9</v>
      </c>
      <c r="Y204" s="98">
        <v>4086.23</v>
      </c>
    </row>
    <row r="205" spans="1:25">
      <c r="A205" s="98">
        <v>23</v>
      </c>
      <c r="B205" s="98">
        <v>4099.45</v>
      </c>
      <c r="C205" s="98">
        <v>4111.2700000000004</v>
      </c>
      <c r="D205" s="98">
        <v>4118.9799999999996</v>
      </c>
      <c r="E205" s="98">
        <v>4104.7700000000004</v>
      </c>
      <c r="F205" s="98">
        <v>4124.3900000000003</v>
      </c>
      <c r="G205" s="98">
        <v>4161.25</v>
      </c>
      <c r="H205" s="98">
        <v>4180.05</v>
      </c>
      <c r="I205" s="98">
        <v>4182.71</v>
      </c>
      <c r="J205" s="98">
        <v>4195.1499999999996</v>
      </c>
      <c r="K205" s="98">
        <v>4198.7</v>
      </c>
      <c r="L205" s="98">
        <v>4196.63</v>
      </c>
      <c r="M205" s="98">
        <v>4197.2700000000004</v>
      </c>
      <c r="N205" s="98">
        <v>4196.8500000000004</v>
      </c>
      <c r="O205" s="98">
        <v>4197.6499999999996</v>
      </c>
      <c r="P205" s="98">
        <v>4197.03</v>
      </c>
      <c r="Q205" s="98">
        <v>4195.68</v>
      </c>
      <c r="R205" s="98">
        <v>4218.2299999999996</v>
      </c>
      <c r="S205" s="98">
        <v>4220.96</v>
      </c>
      <c r="T205" s="98">
        <v>4211.66</v>
      </c>
      <c r="U205" s="98">
        <v>4197.4399999999996</v>
      </c>
      <c r="V205" s="98">
        <v>4137.3</v>
      </c>
      <c r="W205" s="98">
        <v>4121.4799999999996</v>
      </c>
      <c r="X205" s="98">
        <v>4115.3599999999997</v>
      </c>
      <c r="Y205" s="98">
        <v>4110.1400000000003</v>
      </c>
    </row>
    <row r="206" spans="1:25">
      <c r="A206" s="98">
        <v>24</v>
      </c>
      <c r="B206" s="98">
        <v>4127.59</v>
      </c>
      <c r="C206" s="98">
        <v>4116.47</v>
      </c>
      <c r="D206" s="98">
        <v>4131.1099999999997</v>
      </c>
      <c r="E206" s="98">
        <v>4121.4799999999996</v>
      </c>
      <c r="F206" s="98">
        <v>4135.43</v>
      </c>
      <c r="G206" s="98">
        <v>4182</v>
      </c>
      <c r="H206" s="98">
        <v>4181.45</v>
      </c>
      <c r="I206" s="98">
        <v>4187.79</v>
      </c>
      <c r="J206" s="98">
        <v>4216.18</v>
      </c>
      <c r="K206" s="98">
        <v>4203.96</v>
      </c>
      <c r="L206" s="98">
        <v>4173.57</v>
      </c>
      <c r="M206" s="98">
        <v>4197.91</v>
      </c>
      <c r="N206" s="98">
        <v>4196.04</v>
      </c>
      <c r="O206" s="98">
        <v>4196.7299999999996</v>
      </c>
      <c r="P206" s="98">
        <v>4197.34</v>
      </c>
      <c r="Q206" s="98">
        <v>4196.8599999999997</v>
      </c>
      <c r="R206" s="98">
        <v>4213.43</v>
      </c>
      <c r="S206" s="98">
        <v>4213.68</v>
      </c>
      <c r="T206" s="98">
        <v>4208.13</v>
      </c>
      <c r="U206" s="98">
        <v>4207.8900000000003</v>
      </c>
      <c r="V206" s="98">
        <v>4136.34</v>
      </c>
      <c r="W206" s="98">
        <v>4120.97</v>
      </c>
      <c r="X206" s="98">
        <v>4116.4799999999996</v>
      </c>
      <c r="Y206" s="98">
        <v>4104.97</v>
      </c>
    </row>
    <row r="207" spans="1:25">
      <c r="A207" s="98">
        <v>25</v>
      </c>
      <c r="B207" s="98">
        <v>4116.9799999999996</v>
      </c>
      <c r="C207" s="98">
        <v>4115.0200000000004</v>
      </c>
      <c r="D207" s="98">
        <v>4131.0600000000004</v>
      </c>
      <c r="E207" s="98">
        <v>4120.46</v>
      </c>
      <c r="F207" s="98">
        <v>4130.3500000000004</v>
      </c>
      <c r="G207" s="98">
        <v>4167.68</v>
      </c>
      <c r="H207" s="98">
        <v>4167.08</v>
      </c>
      <c r="I207" s="98">
        <v>4180.66</v>
      </c>
      <c r="J207" s="98">
        <v>4190.25</v>
      </c>
      <c r="K207" s="98">
        <v>4199.84</v>
      </c>
      <c r="L207" s="98">
        <v>4198.87</v>
      </c>
      <c r="M207" s="98">
        <v>4199.1099999999997</v>
      </c>
      <c r="N207" s="98">
        <v>4199.2299999999996</v>
      </c>
      <c r="O207" s="98">
        <v>4199.82</v>
      </c>
      <c r="P207" s="98">
        <v>4200.04</v>
      </c>
      <c r="Q207" s="98">
        <v>4198.6400000000003</v>
      </c>
      <c r="R207" s="98">
        <v>4218.8999999999996</v>
      </c>
      <c r="S207" s="98">
        <v>4229.6099999999997</v>
      </c>
      <c r="T207" s="98">
        <v>4213.71</v>
      </c>
      <c r="U207" s="98">
        <v>4217.3</v>
      </c>
      <c r="V207" s="98">
        <v>4135.67</v>
      </c>
      <c r="W207" s="98">
        <v>4125.97</v>
      </c>
      <c r="X207" s="98">
        <v>4115.93</v>
      </c>
      <c r="Y207" s="98">
        <v>4112.28</v>
      </c>
    </row>
    <row r="208" spans="1:25">
      <c r="A208" s="98">
        <v>26</v>
      </c>
      <c r="B208" s="98">
        <v>4123.54</v>
      </c>
      <c r="C208" s="98">
        <v>4126.07</v>
      </c>
      <c r="D208" s="98">
        <v>4141.21</v>
      </c>
      <c r="E208" s="98">
        <v>4135.37</v>
      </c>
      <c r="F208" s="98">
        <v>4164.04</v>
      </c>
      <c r="G208" s="98">
        <v>4172.57</v>
      </c>
      <c r="H208" s="98">
        <v>4189.07</v>
      </c>
      <c r="I208" s="98">
        <v>4201.57</v>
      </c>
      <c r="J208" s="98">
        <v>4201.72</v>
      </c>
      <c r="K208" s="98">
        <v>4202.49</v>
      </c>
      <c r="L208" s="98">
        <v>4203.1000000000004</v>
      </c>
      <c r="M208" s="98">
        <v>4200.97</v>
      </c>
      <c r="N208" s="98">
        <v>4216.29</v>
      </c>
      <c r="O208" s="98">
        <v>4216.97</v>
      </c>
      <c r="P208" s="98">
        <v>4219.3900000000003</v>
      </c>
      <c r="Q208" s="98">
        <v>4221.49</v>
      </c>
      <c r="R208" s="98">
        <v>4245.8500000000004</v>
      </c>
      <c r="S208" s="98">
        <v>4242.28</v>
      </c>
      <c r="T208" s="98">
        <v>4239.18</v>
      </c>
      <c r="U208" s="98">
        <v>4216.79</v>
      </c>
      <c r="V208" s="98">
        <v>4161.3999999999996</v>
      </c>
      <c r="W208" s="98">
        <v>4146.79</v>
      </c>
      <c r="X208" s="98">
        <v>4144.6099999999997</v>
      </c>
      <c r="Y208" s="98">
        <v>4134.1400000000003</v>
      </c>
    </row>
    <row r="209" spans="1:26">
      <c r="A209" s="98">
        <v>27</v>
      </c>
      <c r="B209" s="98">
        <v>4096.3</v>
      </c>
      <c r="C209" s="98">
        <v>4093.55</v>
      </c>
      <c r="D209" s="98">
        <v>4118.57</v>
      </c>
      <c r="E209" s="98">
        <v>4114.57</v>
      </c>
      <c r="F209" s="98">
        <v>4115.13</v>
      </c>
      <c r="G209" s="98">
        <v>4115.91</v>
      </c>
      <c r="H209" s="98">
        <v>4141.8100000000004</v>
      </c>
      <c r="I209" s="98">
        <v>4150.1099999999997</v>
      </c>
      <c r="J209" s="98">
        <v>4172.49</v>
      </c>
      <c r="K209" s="98">
        <v>4180.43</v>
      </c>
      <c r="L209" s="98">
        <v>4178.12</v>
      </c>
      <c r="M209" s="98">
        <v>4179.3500000000004</v>
      </c>
      <c r="N209" s="98">
        <v>4178.83</v>
      </c>
      <c r="O209" s="98">
        <v>4179.4799999999996</v>
      </c>
      <c r="P209" s="98">
        <v>4180.08</v>
      </c>
      <c r="Q209" s="98">
        <v>4177.97</v>
      </c>
      <c r="R209" s="98">
        <v>4210.97</v>
      </c>
      <c r="S209" s="98">
        <v>4207.3999999999996</v>
      </c>
      <c r="T209" s="98">
        <v>4162.54</v>
      </c>
      <c r="U209" s="98">
        <v>4181.95</v>
      </c>
      <c r="V209" s="98">
        <v>4126.38</v>
      </c>
      <c r="W209" s="98">
        <v>4108.8999999999996</v>
      </c>
      <c r="X209" s="98">
        <v>4104.6400000000003</v>
      </c>
      <c r="Y209" s="98">
        <v>4083.95</v>
      </c>
    </row>
    <row r="210" spans="1:26">
      <c r="A210" s="98">
        <v>28</v>
      </c>
      <c r="B210" s="98">
        <v>4075.12</v>
      </c>
      <c r="C210" s="98">
        <v>4118.25</v>
      </c>
      <c r="D210" s="98">
        <v>4142.75</v>
      </c>
      <c r="E210" s="98">
        <v>4138.45</v>
      </c>
      <c r="F210" s="98">
        <v>4162.5200000000004</v>
      </c>
      <c r="G210" s="98">
        <v>4166.3599999999997</v>
      </c>
      <c r="H210" s="98">
        <v>4199.6499999999996</v>
      </c>
      <c r="I210" s="98">
        <v>4204.2700000000004</v>
      </c>
      <c r="J210" s="98">
        <v>4213.43</v>
      </c>
      <c r="K210" s="98">
        <v>4239.93</v>
      </c>
      <c r="L210" s="98">
        <v>4239.25</v>
      </c>
      <c r="M210" s="98">
        <v>4238.07</v>
      </c>
      <c r="N210" s="98">
        <v>4229.1400000000003</v>
      </c>
      <c r="O210" s="98">
        <v>4231.95</v>
      </c>
      <c r="P210" s="98">
        <v>4238.53</v>
      </c>
      <c r="Q210" s="98">
        <v>4238.29</v>
      </c>
      <c r="R210" s="98">
        <v>4265.07</v>
      </c>
      <c r="S210" s="98">
        <v>4249.2700000000004</v>
      </c>
      <c r="T210" s="98">
        <v>4240.3599999999997</v>
      </c>
      <c r="U210" s="98">
        <v>4236.78</v>
      </c>
      <c r="V210" s="98">
        <v>4156.8999999999996</v>
      </c>
      <c r="W210" s="98">
        <v>4145.3999999999996</v>
      </c>
      <c r="X210" s="98">
        <v>4128.01</v>
      </c>
      <c r="Y210" s="98">
        <v>4114.07</v>
      </c>
    </row>
    <row r="211" spans="1:26">
      <c r="A211" s="98">
        <v>29</v>
      </c>
      <c r="B211" s="98">
        <v>4115.72</v>
      </c>
      <c r="C211" s="98">
        <v>4116.1899999999996</v>
      </c>
      <c r="D211" s="98">
        <v>4132.91</v>
      </c>
      <c r="E211" s="98">
        <v>4132.6099999999997</v>
      </c>
      <c r="F211" s="98">
        <v>4140.28</v>
      </c>
      <c r="G211" s="98">
        <v>4152.71</v>
      </c>
      <c r="H211" s="98">
        <v>4168.79</v>
      </c>
      <c r="I211" s="98">
        <v>4190.67</v>
      </c>
      <c r="J211" s="98">
        <v>4190.3599999999997</v>
      </c>
      <c r="K211" s="98">
        <v>4201.43</v>
      </c>
      <c r="L211" s="98">
        <v>4191.08</v>
      </c>
      <c r="M211" s="98">
        <v>4177.2700000000004</v>
      </c>
      <c r="N211" s="98">
        <v>4177.03</v>
      </c>
      <c r="O211" s="98">
        <v>4182.13</v>
      </c>
      <c r="P211" s="98">
        <v>4192.63</v>
      </c>
      <c r="Q211" s="98">
        <v>4191.76</v>
      </c>
      <c r="R211" s="98">
        <v>4219.8599999999997</v>
      </c>
      <c r="S211" s="98">
        <v>4222.6899999999996</v>
      </c>
      <c r="T211" s="98">
        <v>4213.88</v>
      </c>
      <c r="U211" s="98">
        <v>4202.43</v>
      </c>
      <c r="V211" s="98">
        <v>4137.63</v>
      </c>
      <c r="W211" s="98">
        <v>4117.58</v>
      </c>
      <c r="X211" s="98">
        <v>4106.59</v>
      </c>
      <c r="Y211" s="98">
        <v>4093.42</v>
      </c>
    </row>
    <row r="212" spans="1:26">
      <c r="A212" s="98">
        <v>30</v>
      </c>
      <c r="B212" s="98">
        <v>4109.9399999999996</v>
      </c>
      <c r="C212" s="98">
        <v>4104.8900000000003</v>
      </c>
      <c r="D212" s="98">
        <v>4124.2299999999996</v>
      </c>
      <c r="E212" s="98">
        <v>4123.57</v>
      </c>
      <c r="F212" s="98">
        <v>4135.08</v>
      </c>
      <c r="G212" s="98">
        <v>4163.4799999999996</v>
      </c>
      <c r="H212" s="98">
        <v>4166.7299999999996</v>
      </c>
      <c r="I212" s="98">
        <v>4168.3100000000004</v>
      </c>
      <c r="J212" s="98">
        <v>4163.66</v>
      </c>
      <c r="K212" s="98">
        <v>4187.41</v>
      </c>
      <c r="L212" s="98">
        <v>4182.0200000000004</v>
      </c>
      <c r="M212" s="98">
        <v>4172.42</v>
      </c>
      <c r="N212" s="98">
        <v>4171.12</v>
      </c>
      <c r="O212" s="98">
        <v>4173.0600000000004</v>
      </c>
      <c r="P212" s="98">
        <v>4173.7</v>
      </c>
      <c r="Q212" s="98">
        <v>4186.6099999999997</v>
      </c>
      <c r="R212" s="98">
        <v>4210.6000000000004</v>
      </c>
      <c r="S212" s="98">
        <v>4202.62</v>
      </c>
      <c r="T212" s="98">
        <v>4205.55</v>
      </c>
      <c r="U212" s="98">
        <v>4205.45</v>
      </c>
      <c r="V212" s="98">
        <v>4133.8599999999997</v>
      </c>
      <c r="W212" s="98">
        <v>4125.07</v>
      </c>
      <c r="X212" s="98">
        <v>4109.12</v>
      </c>
      <c r="Y212" s="98">
        <v>4097.38</v>
      </c>
    </row>
    <row r="213" spans="1:26" s="55" customFormat="1">
      <c r="A213" s="98">
        <v>31</v>
      </c>
      <c r="B213" s="98">
        <v>4093.47</v>
      </c>
      <c r="C213" s="98">
        <v>4089.56</v>
      </c>
      <c r="D213" s="98">
        <v>4108.18</v>
      </c>
      <c r="E213" s="98">
        <v>4103.0600000000004</v>
      </c>
      <c r="F213" s="98">
        <v>4101.25</v>
      </c>
      <c r="G213" s="98">
        <v>4127.29</v>
      </c>
      <c r="H213" s="98">
        <v>4128.91</v>
      </c>
      <c r="I213" s="98">
        <v>4136.82</v>
      </c>
      <c r="J213" s="98">
        <v>4164</v>
      </c>
      <c r="K213" s="98">
        <v>4160.93</v>
      </c>
      <c r="L213" s="98">
        <v>4155.76</v>
      </c>
      <c r="M213" s="98">
        <v>4157.42</v>
      </c>
      <c r="N213" s="98">
        <v>4163.2700000000004</v>
      </c>
      <c r="O213" s="98">
        <v>4167.66</v>
      </c>
      <c r="P213" s="98">
        <v>4164.74</v>
      </c>
      <c r="Q213" s="98">
        <v>4165.25</v>
      </c>
      <c r="R213" s="98">
        <v>4194.66</v>
      </c>
      <c r="S213" s="98">
        <v>4187.71</v>
      </c>
      <c r="T213" s="98">
        <v>4183.58</v>
      </c>
      <c r="U213" s="98">
        <v>4190.68</v>
      </c>
      <c r="V213" s="98">
        <v>4108.6899999999996</v>
      </c>
      <c r="W213" s="98">
        <v>4099.58</v>
      </c>
      <c r="X213" s="98">
        <v>4089.78</v>
      </c>
      <c r="Y213" s="98">
        <v>4077.09</v>
      </c>
      <c r="Z213" s="51"/>
    </row>
    <row r="214" spans="1:26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</row>
    <row r="215" spans="1:26" ht="15" customHeight="1">
      <c r="A215" s="100"/>
      <c r="B215" s="100" t="s">
        <v>97</v>
      </c>
      <c r="C215" s="99"/>
      <c r="D215" s="99"/>
      <c r="E215" s="99"/>
      <c r="F215" s="99"/>
      <c r="G215" s="99"/>
      <c r="H215" s="100"/>
      <c r="I215" s="66"/>
      <c r="M215" s="99"/>
      <c r="O215" s="100"/>
      <c r="P215" s="101">
        <v>662460.65</v>
      </c>
      <c r="Q215" s="56"/>
      <c r="R215" s="99"/>
      <c r="S215" s="100"/>
      <c r="T215" s="99"/>
      <c r="U215" s="99"/>
      <c r="V215" s="99"/>
      <c r="W215" s="99"/>
      <c r="X215" s="99"/>
      <c r="Y215" s="99"/>
    </row>
    <row r="216" spans="1:26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102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</row>
    <row r="217" spans="1:26" ht="15.75" customHeight="1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102" t="s">
        <v>98</v>
      </c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</row>
    <row r="218" spans="1:26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102" t="s">
        <v>99</v>
      </c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</row>
    <row r="219" spans="1:26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102" t="s">
        <v>100</v>
      </c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</row>
    <row r="220" spans="1:26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102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</row>
    <row r="221" spans="1:26">
      <c r="A221" s="100"/>
      <c r="B221" s="100" t="s">
        <v>101</v>
      </c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</row>
    <row r="222" spans="1:26">
      <c r="A222" s="100"/>
      <c r="B222" s="100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</row>
    <row r="223" spans="1:26" ht="24.75" customHeight="1">
      <c r="A223" s="92"/>
      <c r="B223" s="135" t="s">
        <v>102</v>
      </c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7"/>
    </row>
    <row r="224" spans="1:26" ht="26.25">
      <c r="A224" s="93" t="s">
        <v>69</v>
      </c>
      <c r="B224" s="94" t="s">
        <v>70</v>
      </c>
      <c r="C224" s="95" t="s">
        <v>71</v>
      </c>
      <c r="D224" s="95" t="s">
        <v>72</v>
      </c>
      <c r="E224" s="95" t="s">
        <v>73</v>
      </c>
      <c r="F224" s="95" t="s">
        <v>74</v>
      </c>
      <c r="G224" s="95" t="s">
        <v>75</v>
      </c>
      <c r="H224" s="95" t="s">
        <v>76</v>
      </c>
      <c r="I224" s="95" t="s">
        <v>77</v>
      </c>
      <c r="J224" s="95" t="s">
        <v>78</v>
      </c>
      <c r="K224" s="95" t="s">
        <v>79</v>
      </c>
      <c r="L224" s="95" t="s">
        <v>80</v>
      </c>
      <c r="M224" s="95" t="s">
        <v>81</v>
      </c>
      <c r="N224" s="95" t="s">
        <v>82</v>
      </c>
      <c r="O224" s="95" t="s">
        <v>83</v>
      </c>
      <c r="P224" s="95" t="s">
        <v>84</v>
      </c>
      <c r="Q224" s="95" t="s">
        <v>85</v>
      </c>
      <c r="R224" s="95" t="s">
        <v>86</v>
      </c>
      <c r="S224" s="95" t="s">
        <v>87</v>
      </c>
      <c r="T224" s="95" t="s">
        <v>88</v>
      </c>
      <c r="U224" s="95" t="s">
        <v>89</v>
      </c>
      <c r="V224" s="95" t="s">
        <v>90</v>
      </c>
      <c r="W224" s="95" t="s">
        <v>91</v>
      </c>
      <c r="X224" s="95" t="s">
        <v>92</v>
      </c>
      <c r="Y224" s="95" t="s">
        <v>93</v>
      </c>
    </row>
    <row r="225" spans="1:25">
      <c r="A225" s="96">
        <v>1</v>
      </c>
      <c r="B225" s="98">
        <v>1444.31</v>
      </c>
      <c r="C225" s="98">
        <v>1445.81</v>
      </c>
      <c r="D225" s="98">
        <v>1459.06</v>
      </c>
      <c r="E225" s="98">
        <v>1462.39</v>
      </c>
      <c r="F225" s="98">
        <v>1530.49</v>
      </c>
      <c r="G225" s="98">
        <v>1777.14</v>
      </c>
      <c r="H225" s="98">
        <v>1870.22</v>
      </c>
      <c r="I225" s="98">
        <v>1974.99</v>
      </c>
      <c r="J225" s="98">
        <v>1924.84</v>
      </c>
      <c r="K225" s="98">
        <v>1964.81</v>
      </c>
      <c r="L225" s="98">
        <v>1953.91</v>
      </c>
      <c r="M225" s="98">
        <v>1972.3</v>
      </c>
      <c r="N225" s="98">
        <v>1967.24</v>
      </c>
      <c r="O225" s="98">
        <v>1990.28</v>
      </c>
      <c r="P225" s="98">
        <v>1968.16</v>
      </c>
      <c r="Q225" s="98">
        <v>1941.27</v>
      </c>
      <c r="R225" s="98">
        <v>1957.38</v>
      </c>
      <c r="S225" s="98">
        <v>1955.72</v>
      </c>
      <c r="T225" s="98">
        <v>1929.73</v>
      </c>
      <c r="U225" s="98">
        <v>1874.61</v>
      </c>
      <c r="V225" s="98">
        <v>1477.69</v>
      </c>
      <c r="W225" s="98">
        <v>1732.83</v>
      </c>
      <c r="X225" s="98">
        <v>1732.14</v>
      </c>
      <c r="Y225" s="98">
        <v>1726.45</v>
      </c>
    </row>
    <row r="226" spans="1:25">
      <c r="A226" s="98">
        <v>2</v>
      </c>
      <c r="B226" s="98">
        <v>1447.31</v>
      </c>
      <c r="C226" s="98">
        <v>1447.82</v>
      </c>
      <c r="D226" s="98">
        <v>1460.38</v>
      </c>
      <c r="E226" s="98">
        <v>1382.32</v>
      </c>
      <c r="F226" s="98">
        <v>1741.72</v>
      </c>
      <c r="G226" s="98">
        <v>1775.75</v>
      </c>
      <c r="H226" s="98">
        <v>1911.96</v>
      </c>
      <c r="I226" s="98">
        <v>2005.48</v>
      </c>
      <c r="J226" s="98">
        <v>2046.72</v>
      </c>
      <c r="K226" s="98">
        <v>2088.31</v>
      </c>
      <c r="L226" s="98">
        <v>2108.0700000000002</v>
      </c>
      <c r="M226" s="98">
        <v>2142.0300000000002</v>
      </c>
      <c r="N226" s="98">
        <v>2135.9499999999998</v>
      </c>
      <c r="O226" s="98">
        <v>2100.7600000000002</v>
      </c>
      <c r="P226" s="98">
        <v>2083.5100000000002</v>
      </c>
      <c r="Q226" s="98">
        <v>1967.07</v>
      </c>
      <c r="R226" s="98">
        <v>1986.49</v>
      </c>
      <c r="S226" s="98">
        <v>2058.7399999999998</v>
      </c>
      <c r="T226" s="98">
        <v>2015.18</v>
      </c>
      <c r="U226" s="98">
        <v>1966.94</v>
      </c>
      <c r="V226" s="98">
        <v>1930.95</v>
      </c>
      <c r="W226" s="98">
        <v>1861.1</v>
      </c>
      <c r="X226" s="98">
        <v>1764.18</v>
      </c>
      <c r="Y226" s="98">
        <v>1714.78</v>
      </c>
    </row>
    <row r="227" spans="1:25">
      <c r="A227" s="98">
        <v>3</v>
      </c>
      <c r="B227" s="98">
        <v>1718.94</v>
      </c>
      <c r="C227" s="98">
        <v>1366.35</v>
      </c>
      <c r="D227" s="98">
        <v>1380.75</v>
      </c>
      <c r="E227" s="98">
        <v>1380.4</v>
      </c>
      <c r="F227" s="98">
        <v>1739.66</v>
      </c>
      <c r="G227" s="98">
        <v>1784.76</v>
      </c>
      <c r="H227" s="98">
        <v>1869.64</v>
      </c>
      <c r="I227" s="98">
        <v>1990.73</v>
      </c>
      <c r="J227" s="98">
        <v>2072.56</v>
      </c>
      <c r="K227" s="98">
        <v>2096.39</v>
      </c>
      <c r="L227" s="98">
        <v>2077.14</v>
      </c>
      <c r="M227" s="98">
        <v>2076.11</v>
      </c>
      <c r="N227" s="98">
        <v>2073.7199999999998</v>
      </c>
      <c r="O227" s="98">
        <v>2071.77</v>
      </c>
      <c r="P227" s="98">
        <v>2083.73</v>
      </c>
      <c r="Q227" s="98">
        <v>2000.38</v>
      </c>
      <c r="R227" s="98">
        <v>2054.91</v>
      </c>
      <c r="S227" s="98">
        <v>2052.04</v>
      </c>
      <c r="T227" s="98">
        <v>2088.25</v>
      </c>
      <c r="U227" s="98">
        <v>1973.82</v>
      </c>
      <c r="V227" s="98">
        <v>1922.99</v>
      </c>
      <c r="W227" s="98">
        <v>1769.15</v>
      </c>
      <c r="X227" s="98">
        <v>1715.12</v>
      </c>
      <c r="Y227" s="98">
        <v>1349.16</v>
      </c>
    </row>
    <row r="228" spans="1:25">
      <c r="A228" s="98">
        <v>4</v>
      </c>
      <c r="B228" s="98">
        <v>1390.78</v>
      </c>
      <c r="C228" s="98">
        <v>1344.06</v>
      </c>
      <c r="D228" s="98">
        <v>1379.25</v>
      </c>
      <c r="E228" s="98">
        <v>1376.95</v>
      </c>
      <c r="F228" s="98">
        <v>1343.25</v>
      </c>
      <c r="G228" s="98">
        <v>1639.1</v>
      </c>
      <c r="H228" s="98">
        <v>1795.14</v>
      </c>
      <c r="I228" s="98">
        <v>1851.84</v>
      </c>
      <c r="J228" s="98">
        <v>1968.94</v>
      </c>
      <c r="K228" s="98">
        <v>1998.79</v>
      </c>
      <c r="L228" s="98">
        <v>1980.86</v>
      </c>
      <c r="M228" s="98">
        <v>2014.28</v>
      </c>
      <c r="N228" s="98">
        <v>1976.24</v>
      </c>
      <c r="O228" s="98">
        <v>1984.33</v>
      </c>
      <c r="P228" s="98">
        <v>2000.74</v>
      </c>
      <c r="Q228" s="98">
        <v>1981.37</v>
      </c>
      <c r="R228" s="98">
        <v>1982.09</v>
      </c>
      <c r="S228" s="98">
        <v>1999.3</v>
      </c>
      <c r="T228" s="98">
        <v>2054.7800000000002</v>
      </c>
      <c r="U228" s="98">
        <v>1954.71</v>
      </c>
      <c r="V228" s="98">
        <v>1938.01</v>
      </c>
      <c r="W228" s="98">
        <v>1390.87</v>
      </c>
      <c r="X228" s="98">
        <v>1384.44</v>
      </c>
      <c r="Y228" s="98">
        <v>1375.4</v>
      </c>
    </row>
    <row r="229" spans="1:25">
      <c r="A229" s="98">
        <v>5</v>
      </c>
      <c r="B229" s="98">
        <v>1366.46</v>
      </c>
      <c r="C229" s="98">
        <v>1364.81</v>
      </c>
      <c r="D229" s="98">
        <v>1380.3</v>
      </c>
      <c r="E229" s="98">
        <v>1524.92</v>
      </c>
      <c r="F229" s="98">
        <v>1713.52</v>
      </c>
      <c r="G229" s="98">
        <v>1778.47</v>
      </c>
      <c r="H229" s="98">
        <v>1854.54</v>
      </c>
      <c r="I229" s="98">
        <v>1992.8</v>
      </c>
      <c r="J229" s="98">
        <v>1989.77</v>
      </c>
      <c r="K229" s="98">
        <v>2143.2199999999998</v>
      </c>
      <c r="L229" s="98">
        <v>2137.8200000000002</v>
      </c>
      <c r="M229" s="98">
        <v>2146.87</v>
      </c>
      <c r="N229" s="98">
        <v>2099.3000000000002</v>
      </c>
      <c r="O229" s="98">
        <v>2126.75</v>
      </c>
      <c r="P229" s="98">
        <v>2154.34</v>
      </c>
      <c r="Q229" s="98">
        <v>2114.08</v>
      </c>
      <c r="R229" s="98">
        <v>2066.4699999999998</v>
      </c>
      <c r="S229" s="98">
        <v>2044.38</v>
      </c>
      <c r="T229" s="98">
        <v>2023.86</v>
      </c>
      <c r="U229" s="98">
        <v>1946.64</v>
      </c>
      <c r="V229" s="98">
        <v>1857.07</v>
      </c>
      <c r="W229" s="98">
        <v>1347.67</v>
      </c>
      <c r="X229" s="98">
        <v>1374.75</v>
      </c>
      <c r="Y229" s="98">
        <v>1344.86</v>
      </c>
    </row>
    <row r="230" spans="1:25">
      <c r="A230" s="98">
        <v>6</v>
      </c>
      <c r="B230" s="98">
        <v>1326.54</v>
      </c>
      <c r="C230" s="98">
        <v>1325.25</v>
      </c>
      <c r="D230" s="98">
        <v>1352.53</v>
      </c>
      <c r="E230" s="98">
        <v>1477.27</v>
      </c>
      <c r="F230" s="98">
        <v>1671.59</v>
      </c>
      <c r="G230" s="98">
        <v>1800.65</v>
      </c>
      <c r="H230" s="98">
        <v>1870.27</v>
      </c>
      <c r="I230" s="98">
        <v>2042.99</v>
      </c>
      <c r="J230" s="98">
        <v>2082.2399999999998</v>
      </c>
      <c r="K230" s="98">
        <v>2159.16</v>
      </c>
      <c r="L230" s="98">
        <v>2148.9</v>
      </c>
      <c r="M230" s="98">
        <v>2163.9699999999998</v>
      </c>
      <c r="N230" s="98">
        <v>2153.64</v>
      </c>
      <c r="O230" s="98">
        <v>2142.81</v>
      </c>
      <c r="P230" s="98">
        <v>2136.4499999999998</v>
      </c>
      <c r="Q230" s="98">
        <v>2079.5100000000002</v>
      </c>
      <c r="R230" s="98">
        <v>2078.79</v>
      </c>
      <c r="S230" s="98">
        <v>2077.92</v>
      </c>
      <c r="T230" s="98">
        <v>2070.06</v>
      </c>
      <c r="U230" s="98">
        <v>1955.49</v>
      </c>
      <c r="V230" s="98">
        <v>1910.27</v>
      </c>
      <c r="W230" s="98">
        <v>1846.13</v>
      </c>
      <c r="X230" s="98">
        <v>1689.48</v>
      </c>
      <c r="Y230" s="98">
        <v>1309.6400000000001</v>
      </c>
    </row>
    <row r="231" spans="1:25">
      <c r="A231" s="98">
        <v>7</v>
      </c>
      <c r="B231" s="98">
        <v>1648.56</v>
      </c>
      <c r="C231" s="98">
        <v>1609.56</v>
      </c>
      <c r="D231" s="98">
        <v>1618.32</v>
      </c>
      <c r="E231" s="98">
        <v>1621.95</v>
      </c>
      <c r="F231" s="98">
        <v>1467.68</v>
      </c>
      <c r="G231" s="98">
        <v>1852.97</v>
      </c>
      <c r="H231" s="98">
        <v>1878.29</v>
      </c>
      <c r="I231" s="98">
        <v>2021.11</v>
      </c>
      <c r="J231" s="98">
        <v>2118.59</v>
      </c>
      <c r="K231" s="98">
        <v>2168.2600000000002</v>
      </c>
      <c r="L231" s="98">
        <v>2169.66</v>
      </c>
      <c r="M231" s="98">
        <v>2167.13</v>
      </c>
      <c r="N231" s="98">
        <v>2146.6799999999998</v>
      </c>
      <c r="O231" s="98">
        <v>2135.69</v>
      </c>
      <c r="P231" s="98">
        <v>2115.7399999999998</v>
      </c>
      <c r="Q231" s="98">
        <v>2087.59</v>
      </c>
      <c r="R231" s="98">
        <v>1956.69</v>
      </c>
      <c r="S231" s="98">
        <v>2081.1799999999998</v>
      </c>
      <c r="T231" s="98">
        <v>2026.72</v>
      </c>
      <c r="U231" s="98">
        <v>1966.25</v>
      </c>
      <c r="V231" s="98">
        <v>1773.85</v>
      </c>
      <c r="W231" s="98">
        <v>1334.48</v>
      </c>
      <c r="X231" s="98">
        <v>1322.27</v>
      </c>
      <c r="Y231" s="98">
        <v>1317.13</v>
      </c>
    </row>
    <row r="232" spans="1:25">
      <c r="A232" s="98">
        <v>8</v>
      </c>
      <c r="B232" s="98">
        <v>1327.52</v>
      </c>
      <c r="C232" s="98">
        <v>1329.57</v>
      </c>
      <c r="D232" s="98">
        <v>1357.47</v>
      </c>
      <c r="E232" s="98">
        <v>1599.63</v>
      </c>
      <c r="F232" s="98">
        <v>1726.84</v>
      </c>
      <c r="G232" s="98">
        <v>1825.95</v>
      </c>
      <c r="H232" s="98">
        <v>1888.54</v>
      </c>
      <c r="I232" s="98">
        <v>2034.68</v>
      </c>
      <c r="J232" s="98">
        <v>2089.09</v>
      </c>
      <c r="K232" s="98">
        <v>2159.2199999999998</v>
      </c>
      <c r="L232" s="98">
        <v>2169.61</v>
      </c>
      <c r="M232" s="98">
        <v>2169.63</v>
      </c>
      <c r="N232" s="98">
        <v>2164.34</v>
      </c>
      <c r="O232" s="98">
        <v>2163.79</v>
      </c>
      <c r="P232" s="98">
        <v>2159.08</v>
      </c>
      <c r="Q232" s="98">
        <v>2140.2399999999998</v>
      </c>
      <c r="R232" s="98">
        <v>2148.79</v>
      </c>
      <c r="S232" s="98">
        <v>2145.06</v>
      </c>
      <c r="T232" s="98">
        <v>2138.8000000000002</v>
      </c>
      <c r="U232" s="98">
        <v>2007.08</v>
      </c>
      <c r="V232" s="98">
        <v>1918.31</v>
      </c>
      <c r="W232" s="98">
        <v>1837.64</v>
      </c>
      <c r="X232" s="98">
        <v>1744.86</v>
      </c>
      <c r="Y232" s="98">
        <v>1309.01</v>
      </c>
    </row>
    <row r="233" spans="1:25">
      <c r="A233" s="98">
        <v>9</v>
      </c>
      <c r="B233" s="98">
        <v>1331.31</v>
      </c>
      <c r="C233" s="98">
        <v>1330.83</v>
      </c>
      <c r="D233" s="98">
        <v>1360.62</v>
      </c>
      <c r="E233" s="98">
        <v>1361.02</v>
      </c>
      <c r="F233" s="98">
        <v>1690.58</v>
      </c>
      <c r="G233" s="98">
        <v>1799.24</v>
      </c>
      <c r="H233" s="98">
        <v>1896.19</v>
      </c>
      <c r="I233" s="98">
        <v>2013.48</v>
      </c>
      <c r="J233" s="98">
        <v>2070.0100000000002</v>
      </c>
      <c r="K233" s="98">
        <v>2155.4699999999998</v>
      </c>
      <c r="L233" s="98">
        <v>2155.4899999999998</v>
      </c>
      <c r="M233" s="98">
        <v>2153.42</v>
      </c>
      <c r="N233" s="98">
        <v>2081.98</v>
      </c>
      <c r="O233" s="98">
        <v>2077.9299999999998</v>
      </c>
      <c r="P233" s="98">
        <v>2128.4499999999998</v>
      </c>
      <c r="Q233" s="98">
        <v>2078.64</v>
      </c>
      <c r="R233" s="98">
        <v>2062.6999999999998</v>
      </c>
      <c r="S233" s="98">
        <v>2125.9499999999998</v>
      </c>
      <c r="T233" s="98">
        <v>2113.9899999999998</v>
      </c>
      <c r="U233" s="98">
        <v>2009.8</v>
      </c>
      <c r="V233" s="98">
        <v>1938.17</v>
      </c>
      <c r="W233" s="98">
        <v>1879.65</v>
      </c>
      <c r="X233" s="98">
        <v>1801.43</v>
      </c>
      <c r="Y233" s="98">
        <v>1733.71</v>
      </c>
    </row>
    <row r="234" spans="1:25">
      <c r="A234" s="98">
        <v>10</v>
      </c>
      <c r="B234" s="98">
        <v>1618.94</v>
      </c>
      <c r="C234" s="98">
        <v>1330.99</v>
      </c>
      <c r="D234" s="98">
        <v>1344.41</v>
      </c>
      <c r="E234" s="98">
        <v>1366.25</v>
      </c>
      <c r="F234" s="98">
        <v>1700.74</v>
      </c>
      <c r="G234" s="98">
        <v>1789.68</v>
      </c>
      <c r="H234" s="98">
        <v>1881.6</v>
      </c>
      <c r="I234" s="98">
        <v>1933.08</v>
      </c>
      <c r="J234" s="98">
        <v>2108.8000000000002</v>
      </c>
      <c r="K234" s="98">
        <v>2171.71</v>
      </c>
      <c r="L234" s="98">
        <v>2192.48</v>
      </c>
      <c r="M234" s="98">
        <v>2188.61</v>
      </c>
      <c r="N234" s="98">
        <v>2175.02</v>
      </c>
      <c r="O234" s="98">
        <v>2172.4</v>
      </c>
      <c r="P234" s="98">
        <v>2170.39</v>
      </c>
      <c r="Q234" s="98">
        <v>2155.9699999999998</v>
      </c>
      <c r="R234" s="98">
        <v>2150.42</v>
      </c>
      <c r="S234" s="98">
        <v>2104.0500000000002</v>
      </c>
      <c r="T234" s="98">
        <v>2017.87</v>
      </c>
      <c r="U234" s="98">
        <v>1955.38</v>
      </c>
      <c r="V234" s="98">
        <v>1920.05</v>
      </c>
      <c r="W234" s="98">
        <v>1317.78</v>
      </c>
      <c r="X234" s="98">
        <v>1713.86</v>
      </c>
      <c r="Y234" s="98">
        <v>1314</v>
      </c>
    </row>
    <row r="235" spans="1:25">
      <c r="A235" s="98">
        <v>11</v>
      </c>
      <c r="B235" s="98">
        <v>1325.45</v>
      </c>
      <c r="C235" s="98">
        <v>1324.95</v>
      </c>
      <c r="D235" s="98">
        <v>1341.24</v>
      </c>
      <c r="E235" s="98">
        <v>1357.89</v>
      </c>
      <c r="F235" s="98">
        <v>1357.41</v>
      </c>
      <c r="G235" s="98">
        <v>1355.61</v>
      </c>
      <c r="H235" s="98">
        <v>1752.52</v>
      </c>
      <c r="I235" s="98">
        <v>1805.81</v>
      </c>
      <c r="J235" s="98">
        <v>1919.9</v>
      </c>
      <c r="K235" s="98">
        <v>2017.95</v>
      </c>
      <c r="L235" s="98">
        <v>2016.34</v>
      </c>
      <c r="M235" s="98">
        <v>2014.94</v>
      </c>
      <c r="N235" s="98">
        <v>2013.23</v>
      </c>
      <c r="O235" s="98">
        <v>2016.27</v>
      </c>
      <c r="P235" s="98">
        <v>2015.79</v>
      </c>
      <c r="Q235" s="98">
        <v>2013.42</v>
      </c>
      <c r="R235" s="98">
        <v>1974.87</v>
      </c>
      <c r="S235" s="98">
        <v>1965.65</v>
      </c>
      <c r="T235" s="98">
        <v>1941.48</v>
      </c>
      <c r="U235" s="98">
        <v>1419.59</v>
      </c>
      <c r="V235" s="98">
        <v>1367.04</v>
      </c>
      <c r="W235" s="98">
        <v>1355.1</v>
      </c>
      <c r="X235" s="98">
        <v>1316.16</v>
      </c>
      <c r="Y235" s="98">
        <v>1330.6</v>
      </c>
    </row>
    <row r="236" spans="1:25">
      <c r="A236" s="98">
        <v>12</v>
      </c>
      <c r="B236" s="98">
        <v>1444.84</v>
      </c>
      <c r="C236" s="98">
        <v>1442.2</v>
      </c>
      <c r="D236" s="98">
        <v>1461.88</v>
      </c>
      <c r="E236" s="98">
        <v>1469.5</v>
      </c>
      <c r="F236" s="98">
        <v>1651.07</v>
      </c>
      <c r="G236" s="98">
        <v>1701.03</v>
      </c>
      <c r="H236" s="98">
        <v>1784.55</v>
      </c>
      <c r="I236" s="98">
        <v>1864.93</v>
      </c>
      <c r="J236" s="98">
        <v>1914.24</v>
      </c>
      <c r="K236" s="98">
        <v>1931.06</v>
      </c>
      <c r="L236" s="98">
        <v>1492.49</v>
      </c>
      <c r="M236" s="98">
        <v>1491.65</v>
      </c>
      <c r="N236" s="98">
        <v>1491.73</v>
      </c>
      <c r="O236" s="98">
        <v>1493.69</v>
      </c>
      <c r="P236" s="98">
        <v>1495.74</v>
      </c>
      <c r="Q236" s="98">
        <v>1492.33</v>
      </c>
      <c r="R236" s="98">
        <v>1914.29</v>
      </c>
      <c r="S236" s="98">
        <v>1915.52</v>
      </c>
      <c r="T236" s="98">
        <v>1920.19</v>
      </c>
      <c r="U236" s="98">
        <v>1509.81</v>
      </c>
      <c r="V236" s="98">
        <v>1461.64</v>
      </c>
      <c r="W236" s="98">
        <v>1439.12</v>
      </c>
      <c r="X236" s="98">
        <v>1436.15</v>
      </c>
      <c r="Y236" s="98">
        <v>1431.41</v>
      </c>
    </row>
    <row r="237" spans="1:25">
      <c r="A237" s="98">
        <v>13</v>
      </c>
      <c r="B237" s="98">
        <v>1466.11</v>
      </c>
      <c r="C237" s="98">
        <v>1462.58</v>
      </c>
      <c r="D237" s="98">
        <v>1483.46</v>
      </c>
      <c r="E237" s="98">
        <v>1489.11</v>
      </c>
      <c r="F237" s="98">
        <v>1649.15</v>
      </c>
      <c r="G237" s="98">
        <v>1733.86</v>
      </c>
      <c r="H237" s="98">
        <v>1802.86</v>
      </c>
      <c r="I237" s="98">
        <v>1916.76</v>
      </c>
      <c r="J237" s="98">
        <v>1961.69</v>
      </c>
      <c r="K237" s="98">
        <v>1931.46</v>
      </c>
      <c r="L237" s="98">
        <v>1739.61</v>
      </c>
      <c r="M237" s="98">
        <v>1861.5</v>
      </c>
      <c r="N237" s="98">
        <v>1859.93</v>
      </c>
      <c r="O237" s="98">
        <v>1999.36</v>
      </c>
      <c r="P237" s="98">
        <v>1948.5</v>
      </c>
      <c r="Q237" s="98">
        <v>1769.28</v>
      </c>
      <c r="R237" s="98">
        <v>1946.29</v>
      </c>
      <c r="S237" s="98">
        <v>1985.28</v>
      </c>
      <c r="T237" s="98">
        <v>1962.26</v>
      </c>
      <c r="U237" s="98">
        <v>1533.91</v>
      </c>
      <c r="V237" s="98">
        <v>1481.9</v>
      </c>
      <c r="W237" s="98">
        <v>1462.98</v>
      </c>
      <c r="X237" s="98">
        <v>1459.89</v>
      </c>
      <c r="Y237" s="98">
        <v>1460.13</v>
      </c>
    </row>
    <row r="238" spans="1:25">
      <c r="A238" s="98">
        <v>14</v>
      </c>
      <c r="B238" s="98">
        <v>1477.93</v>
      </c>
      <c r="C238" s="98">
        <v>1471.87</v>
      </c>
      <c r="D238" s="98">
        <v>1483.97</v>
      </c>
      <c r="E238" s="98">
        <v>1493.03</v>
      </c>
      <c r="F238" s="98">
        <v>1492.62</v>
      </c>
      <c r="G238" s="98">
        <v>1509.83</v>
      </c>
      <c r="H238" s="98">
        <v>1806.38</v>
      </c>
      <c r="I238" s="98">
        <v>1914.41</v>
      </c>
      <c r="J238" s="98">
        <v>1910.46</v>
      </c>
      <c r="K238" s="98">
        <v>1913.04</v>
      </c>
      <c r="L238" s="98">
        <v>1875.26</v>
      </c>
      <c r="M238" s="98">
        <v>1934.79</v>
      </c>
      <c r="N238" s="98">
        <v>1932.64</v>
      </c>
      <c r="O238" s="98">
        <v>1863.27</v>
      </c>
      <c r="P238" s="98">
        <v>1797.07</v>
      </c>
      <c r="Q238" s="98">
        <v>1793.95</v>
      </c>
      <c r="R238" s="98">
        <v>1516.14</v>
      </c>
      <c r="S238" s="98">
        <v>1787.24</v>
      </c>
      <c r="T238" s="98">
        <v>1518.39</v>
      </c>
      <c r="U238" s="98">
        <v>1513.28</v>
      </c>
      <c r="V238" s="98">
        <v>1483.17</v>
      </c>
      <c r="W238" s="98">
        <v>1479.31</v>
      </c>
      <c r="X238" s="98">
        <v>1474.15</v>
      </c>
      <c r="Y238" s="98">
        <v>1463.26</v>
      </c>
    </row>
    <row r="239" spans="1:25">
      <c r="A239" s="98">
        <v>15</v>
      </c>
      <c r="B239" s="98">
        <v>1468.03</v>
      </c>
      <c r="C239" s="98">
        <v>1474.2</v>
      </c>
      <c r="D239" s="98">
        <v>1486.79</v>
      </c>
      <c r="E239" s="98">
        <v>1493.42</v>
      </c>
      <c r="F239" s="98">
        <v>1505.51</v>
      </c>
      <c r="G239" s="98">
        <v>1739.63</v>
      </c>
      <c r="H239" s="98">
        <v>1836.33</v>
      </c>
      <c r="I239" s="98">
        <v>1953.16</v>
      </c>
      <c r="J239" s="98">
        <v>2004.14</v>
      </c>
      <c r="K239" s="98">
        <v>2013.43</v>
      </c>
      <c r="L239" s="98">
        <v>2024.38</v>
      </c>
      <c r="M239" s="98">
        <v>2014.21</v>
      </c>
      <c r="N239" s="98">
        <v>2013.37</v>
      </c>
      <c r="O239" s="98">
        <v>2012.73</v>
      </c>
      <c r="P239" s="98">
        <v>2012.59</v>
      </c>
      <c r="Q239" s="98">
        <v>1928.61</v>
      </c>
      <c r="R239" s="98">
        <v>1719.43</v>
      </c>
      <c r="S239" s="98">
        <v>1932</v>
      </c>
      <c r="T239" s="98">
        <v>1537.17</v>
      </c>
      <c r="U239" s="98">
        <v>1531.26</v>
      </c>
      <c r="V239" s="98">
        <v>1487.77</v>
      </c>
      <c r="W239" s="98">
        <v>1481.51</v>
      </c>
      <c r="X239" s="98">
        <v>1478.22</v>
      </c>
      <c r="Y239" s="98">
        <v>1474.86</v>
      </c>
    </row>
    <row r="240" spans="1:25">
      <c r="A240" s="98">
        <v>16</v>
      </c>
      <c r="B240" s="98">
        <v>1355.32</v>
      </c>
      <c r="C240" s="98">
        <v>1359.11</v>
      </c>
      <c r="D240" s="98">
        <v>1370.93</v>
      </c>
      <c r="E240" s="98">
        <v>1371.76</v>
      </c>
      <c r="F240" s="98">
        <v>1378.02</v>
      </c>
      <c r="G240" s="98">
        <v>1749.63</v>
      </c>
      <c r="H240" s="98">
        <v>1816.45</v>
      </c>
      <c r="I240" s="98">
        <v>1920.76</v>
      </c>
      <c r="J240" s="98">
        <v>1966.08</v>
      </c>
      <c r="K240" s="98">
        <v>2008.92</v>
      </c>
      <c r="L240" s="98">
        <v>2015.11</v>
      </c>
      <c r="M240" s="98">
        <v>2015.78</v>
      </c>
      <c r="N240" s="98">
        <v>1825.22</v>
      </c>
      <c r="O240" s="98">
        <v>1784.01</v>
      </c>
      <c r="P240" s="98">
        <v>1424.22</v>
      </c>
      <c r="Q240" s="98">
        <v>1418.85</v>
      </c>
      <c r="R240" s="98">
        <v>1443.41</v>
      </c>
      <c r="S240" s="98">
        <v>1436.74</v>
      </c>
      <c r="T240" s="98">
        <v>1433.09</v>
      </c>
      <c r="U240" s="98">
        <v>1431.25</v>
      </c>
      <c r="V240" s="98">
        <v>1378.13</v>
      </c>
      <c r="W240" s="98">
        <v>1369.82</v>
      </c>
      <c r="X240" s="98">
        <v>1361.35</v>
      </c>
      <c r="Y240" s="98">
        <v>1363.21</v>
      </c>
    </row>
    <row r="241" spans="1:26">
      <c r="A241" s="98">
        <v>17</v>
      </c>
      <c r="B241" s="98">
        <v>1370.39</v>
      </c>
      <c r="C241" s="98">
        <v>1369.31</v>
      </c>
      <c r="D241" s="98">
        <v>1337.97</v>
      </c>
      <c r="E241" s="98">
        <v>1392.75</v>
      </c>
      <c r="F241" s="98">
        <v>1390.68</v>
      </c>
      <c r="G241" s="98">
        <v>1736.48</v>
      </c>
      <c r="H241" s="98">
        <v>1810.58</v>
      </c>
      <c r="I241" s="98">
        <v>1890.14</v>
      </c>
      <c r="J241" s="98">
        <v>2008.25</v>
      </c>
      <c r="K241" s="98">
        <v>2090.8000000000002</v>
      </c>
      <c r="L241" s="98">
        <v>2007.92</v>
      </c>
      <c r="M241" s="98">
        <v>2077.14</v>
      </c>
      <c r="N241" s="98">
        <v>2006.69</v>
      </c>
      <c r="O241" s="98">
        <v>2006.82</v>
      </c>
      <c r="P241" s="98">
        <v>2007.86</v>
      </c>
      <c r="Q241" s="98">
        <v>1980.79</v>
      </c>
      <c r="R241" s="98">
        <v>1980.7</v>
      </c>
      <c r="S241" s="98">
        <v>2009.71</v>
      </c>
      <c r="T241" s="98">
        <v>1968.89</v>
      </c>
      <c r="U241" s="98">
        <v>1434.29</v>
      </c>
      <c r="V241" s="98">
        <v>1382.89</v>
      </c>
      <c r="W241" s="98">
        <v>1369.63</v>
      </c>
      <c r="X241" s="98">
        <v>1362.17</v>
      </c>
      <c r="Y241" s="98">
        <v>1302.93</v>
      </c>
    </row>
    <row r="242" spans="1:26">
      <c r="A242" s="98">
        <v>18</v>
      </c>
      <c r="B242" s="98">
        <v>1321.56</v>
      </c>
      <c r="C242" s="98">
        <v>1338.26</v>
      </c>
      <c r="D242" s="98">
        <v>1333.42</v>
      </c>
      <c r="E242" s="98">
        <v>1610.27</v>
      </c>
      <c r="F242" s="98">
        <v>1328.25</v>
      </c>
      <c r="G242" s="98">
        <v>1663.94</v>
      </c>
      <c r="H242" s="98">
        <v>1785.72</v>
      </c>
      <c r="I242" s="98">
        <v>1785.7</v>
      </c>
      <c r="J242" s="98">
        <v>1895.37</v>
      </c>
      <c r="K242" s="98">
        <v>1986.44</v>
      </c>
      <c r="L242" s="98">
        <v>1959.98</v>
      </c>
      <c r="M242" s="98">
        <v>1960.35</v>
      </c>
      <c r="N242" s="98">
        <v>1960.11</v>
      </c>
      <c r="O242" s="98">
        <v>1959.87</v>
      </c>
      <c r="P242" s="98">
        <v>1959.63</v>
      </c>
      <c r="Q242" s="98">
        <v>1955.04</v>
      </c>
      <c r="R242" s="98">
        <v>1960.41</v>
      </c>
      <c r="S242" s="98">
        <v>1962.18</v>
      </c>
      <c r="T242" s="98">
        <v>1940.32</v>
      </c>
      <c r="U242" s="98">
        <v>1882.24</v>
      </c>
      <c r="V242" s="98">
        <v>1406.27</v>
      </c>
      <c r="W242" s="98">
        <v>1334.15</v>
      </c>
      <c r="X242" s="98">
        <v>1296.95</v>
      </c>
      <c r="Y242" s="98">
        <v>1296.1099999999999</v>
      </c>
    </row>
    <row r="243" spans="1:26">
      <c r="A243" s="98">
        <v>19</v>
      </c>
      <c r="B243" s="98">
        <v>1279.77</v>
      </c>
      <c r="C243" s="98">
        <v>1278.48</v>
      </c>
      <c r="D243" s="98">
        <v>1339.8</v>
      </c>
      <c r="E243" s="98">
        <v>1596</v>
      </c>
      <c r="F243" s="98">
        <v>1660.57</v>
      </c>
      <c r="G243" s="98">
        <v>1751.02</v>
      </c>
      <c r="H243" s="98">
        <v>1828.67</v>
      </c>
      <c r="I243" s="98">
        <v>1902.05</v>
      </c>
      <c r="J243" s="98">
        <v>1978.23</v>
      </c>
      <c r="K243" s="98">
        <v>2014.87</v>
      </c>
      <c r="L243" s="98">
        <v>2014.84</v>
      </c>
      <c r="M243" s="98">
        <v>2033.5</v>
      </c>
      <c r="N243" s="98">
        <v>2017.02</v>
      </c>
      <c r="O243" s="98">
        <v>2033.26</v>
      </c>
      <c r="P243" s="98">
        <v>2036.85</v>
      </c>
      <c r="Q243" s="98">
        <v>2034.03</v>
      </c>
      <c r="R243" s="98">
        <v>2009.7</v>
      </c>
      <c r="S243" s="98">
        <v>2038.39</v>
      </c>
      <c r="T243" s="98">
        <v>1928.82</v>
      </c>
      <c r="U243" s="98">
        <v>1566.37</v>
      </c>
      <c r="V243" s="98">
        <v>1334.19</v>
      </c>
      <c r="W243" s="98">
        <v>1258.5</v>
      </c>
      <c r="X243" s="98">
        <v>1255.94</v>
      </c>
      <c r="Y243" s="98">
        <v>1316.19</v>
      </c>
    </row>
    <row r="244" spans="1:26">
      <c r="A244" s="98">
        <v>20</v>
      </c>
      <c r="B244" s="98">
        <v>1347.74</v>
      </c>
      <c r="C244" s="98">
        <v>1337.92</v>
      </c>
      <c r="D244" s="98">
        <v>1357.31</v>
      </c>
      <c r="E244" s="98">
        <v>1365.97</v>
      </c>
      <c r="F244" s="98">
        <v>1659.08</v>
      </c>
      <c r="G244" s="98">
        <v>1717.62</v>
      </c>
      <c r="H244" s="98">
        <v>1746.52</v>
      </c>
      <c r="I244" s="98">
        <v>1810.36</v>
      </c>
      <c r="J244" s="98">
        <v>1726.38</v>
      </c>
      <c r="K244" s="98">
        <v>1944.14</v>
      </c>
      <c r="L244" s="98">
        <v>1552.24</v>
      </c>
      <c r="M244" s="98">
        <v>1942.21</v>
      </c>
      <c r="N244" s="98">
        <v>1935.94</v>
      </c>
      <c r="O244" s="98">
        <v>1939.87</v>
      </c>
      <c r="P244" s="98">
        <v>1949.34</v>
      </c>
      <c r="Q244" s="98">
        <v>1927.48</v>
      </c>
      <c r="R244" s="98">
        <v>1975.29</v>
      </c>
      <c r="S244" s="98">
        <v>1977.35</v>
      </c>
      <c r="T244" s="98">
        <v>1935.82</v>
      </c>
      <c r="U244" s="98">
        <v>1721.99</v>
      </c>
      <c r="V244" s="98">
        <v>1352.35</v>
      </c>
      <c r="W244" s="98">
        <v>1342.06</v>
      </c>
      <c r="X244" s="98">
        <v>1325.97</v>
      </c>
      <c r="Y244" s="98">
        <v>1329.83</v>
      </c>
    </row>
    <row r="245" spans="1:26">
      <c r="A245" s="98">
        <v>21</v>
      </c>
      <c r="B245" s="98">
        <v>1327.45</v>
      </c>
      <c r="C245" s="98">
        <v>1329.83</v>
      </c>
      <c r="D245" s="98">
        <v>1340.64</v>
      </c>
      <c r="E245" s="98">
        <v>1332.41</v>
      </c>
      <c r="F245" s="98">
        <v>1345.23</v>
      </c>
      <c r="G245" s="98">
        <v>1394.2</v>
      </c>
      <c r="H245" s="98">
        <v>1403.02</v>
      </c>
      <c r="I245" s="98">
        <v>1403.3</v>
      </c>
      <c r="J245" s="98">
        <v>1414.07</v>
      </c>
      <c r="K245" s="98">
        <v>1410.22</v>
      </c>
      <c r="L245" s="98">
        <v>1409.53</v>
      </c>
      <c r="M245" s="98">
        <v>1390.69</v>
      </c>
      <c r="N245" s="98">
        <v>1409.02</v>
      </c>
      <c r="O245" s="98">
        <v>1433</v>
      </c>
      <c r="P245" s="98">
        <v>1425.77</v>
      </c>
      <c r="Q245" s="98">
        <v>1425.16</v>
      </c>
      <c r="R245" s="98">
        <v>1457.76</v>
      </c>
      <c r="S245" s="98">
        <v>1458.18</v>
      </c>
      <c r="T245" s="98">
        <v>1444.13</v>
      </c>
      <c r="U245" s="98">
        <v>1431.35</v>
      </c>
      <c r="V245" s="98">
        <v>1358.48</v>
      </c>
      <c r="W245" s="98">
        <v>1345.07</v>
      </c>
      <c r="X245" s="98">
        <v>1316.19</v>
      </c>
      <c r="Y245" s="98">
        <v>1314.29</v>
      </c>
    </row>
    <row r="246" spans="1:26">
      <c r="A246" s="98">
        <v>22</v>
      </c>
      <c r="B246" s="98">
        <v>1328.37</v>
      </c>
      <c r="C246" s="98">
        <v>1330.76</v>
      </c>
      <c r="D246" s="98">
        <v>1348.8</v>
      </c>
      <c r="E246" s="98">
        <v>1341.24</v>
      </c>
      <c r="F246" s="98">
        <v>1349.91</v>
      </c>
      <c r="G246" s="98">
        <v>1398.02</v>
      </c>
      <c r="H246" s="98">
        <v>1410.7</v>
      </c>
      <c r="I246" s="98">
        <v>1416.72</v>
      </c>
      <c r="J246" s="98">
        <v>1429.46</v>
      </c>
      <c r="K246" s="98">
        <v>1432.68</v>
      </c>
      <c r="L246" s="98">
        <v>1432.51</v>
      </c>
      <c r="M246" s="98">
        <v>1434.13</v>
      </c>
      <c r="N246" s="98">
        <v>1431.63</v>
      </c>
      <c r="O246" s="98">
        <v>1432.85</v>
      </c>
      <c r="P246" s="98">
        <v>1432.71</v>
      </c>
      <c r="Q246" s="98">
        <v>1431.54</v>
      </c>
      <c r="R246" s="98">
        <v>1447.4</v>
      </c>
      <c r="S246" s="98">
        <v>1448.74</v>
      </c>
      <c r="T246" s="98">
        <v>1439.47</v>
      </c>
      <c r="U246" s="98">
        <v>1425.2</v>
      </c>
      <c r="V246" s="98">
        <v>1351.45</v>
      </c>
      <c r="W246" s="98">
        <v>1325.11</v>
      </c>
      <c r="X246" s="98">
        <v>1311.44</v>
      </c>
      <c r="Y246" s="98">
        <v>1307.77</v>
      </c>
    </row>
    <row r="247" spans="1:26">
      <c r="A247" s="98">
        <v>23</v>
      </c>
      <c r="B247" s="98">
        <v>1320.99</v>
      </c>
      <c r="C247" s="98">
        <v>1332.81</v>
      </c>
      <c r="D247" s="98">
        <v>1340.52</v>
      </c>
      <c r="E247" s="98">
        <v>1326.31</v>
      </c>
      <c r="F247" s="98">
        <v>1345.93</v>
      </c>
      <c r="G247" s="98">
        <v>1382.79</v>
      </c>
      <c r="H247" s="98">
        <v>1401.59</v>
      </c>
      <c r="I247" s="98">
        <v>1404.25</v>
      </c>
      <c r="J247" s="98">
        <v>1416.69</v>
      </c>
      <c r="K247" s="98">
        <v>1420.24</v>
      </c>
      <c r="L247" s="98">
        <v>1418.17</v>
      </c>
      <c r="M247" s="98">
        <v>1418.81</v>
      </c>
      <c r="N247" s="98">
        <v>1418.39</v>
      </c>
      <c r="O247" s="98">
        <v>1419.19</v>
      </c>
      <c r="P247" s="98">
        <v>1418.57</v>
      </c>
      <c r="Q247" s="98">
        <v>1417.22</v>
      </c>
      <c r="R247" s="98">
        <v>1439.77</v>
      </c>
      <c r="S247" s="98">
        <v>1442.5</v>
      </c>
      <c r="T247" s="98">
        <v>1433.2</v>
      </c>
      <c r="U247" s="98">
        <v>1418.98</v>
      </c>
      <c r="V247" s="98">
        <v>1358.84</v>
      </c>
      <c r="W247" s="98">
        <v>1343.02</v>
      </c>
      <c r="X247" s="98">
        <v>1336.9</v>
      </c>
      <c r="Y247" s="98">
        <v>1331.68</v>
      </c>
    </row>
    <row r="248" spans="1:26">
      <c r="A248" s="98">
        <v>24</v>
      </c>
      <c r="B248" s="98">
        <v>1349.13</v>
      </c>
      <c r="C248" s="98">
        <v>1338.01</v>
      </c>
      <c r="D248" s="98">
        <v>1352.65</v>
      </c>
      <c r="E248" s="98">
        <v>1343.02</v>
      </c>
      <c r="F248" s="98">
        <v>1356.97</v>
      </c>
      <c r="G248" s="98">
        <v>1403.54</v>
      </c>
      <c r="H248" s="98">
        <v>1402.99</v>
      </c>
      <c r="I248" s="98">
        <v>1409.33</v>
      </c>
      <c r="J248" s="98">
        <v>1437.72</v>
      </c>
      <c r="K248" s="98">
        <v>1425.5</v>
      </c>
      <c r="L248" s="98">
        <v>1395.11</v>
      </c>
      <c r="M248" s="98">
        <v>1419.45</v>
      </c>
      <c r="N248" s="98">
        <v>1417.58</v>
      </c>
      <c r="O248" s="98">
        <v>1418.27</v>
      </c>
      <c r="P248" s="98">
        <v>1418.88</v>
      </c>
      <c r="Q248" s="98">
        <v>1418.4</v>
      </c>
      <c r="R248" s="98">
        <v>1434.97</v>
      </c>
      <c r="S248" s="98">
        <v>1435.22</v>
      </c>
      <c r="T248" s="98">
        <v>1429.67</v>
      </c>
      <c r="U248" s="98">
        <v>1429.43</v>
      </c>
      <c r="V248" s="98">
        <v>1357.88</v>
      </c>
      <c r="W248" s="98">
        <v>1342.51</v>
      </c>
      <c r="X248" s="98">
        <v>1338.02</v>
      </c>
      <c r="Y248" s="98">
        <v>1326.51</v>
      </c>
    </row>
    <row r="249" spans="1:26">
      <c r="A249" s="98">
        <v>25</v>
      </c>
      <c r="B249" s="98">
        <v>1338.52</v>
      </c>
      <c r="C249" s="98">
        <v>1336.56</v>
      </c>
      <c r="D249" s="98">
        <v>1352.6</v>
      </c>
      <c r="E249" s="98">
        <v>1342</v>
      </c>
      <c r="F249" s="98">
        <v>1351.89</v>
      </c>
      <c r="G249" s="98">
        <v>1389.22</v>
      </c>
      <c r="H249" s="98">
        <v>1388.62</v>
      </c>
      <c r="I249" s="98">
        <v>1402.2</v>
      </c>
      <c r="J249" s="98">
        <v>1411.79</v>
      </c>
      <c r="K249" s="98">
        <v>1421.38</v>
      </c>
      <c r="L249" s="98">
        <v>1420.41</v>
      </c>
      <c r="M249" s="98">
        <v>1420.65</v>
      </c>
      <c r="N249" s="98">
        <v>1420.77</v>
      </c>
      <c r="O249" s="98">
        <v>1421.36</v>
      </c>
      <c r="P249" s="98">
        <v>1421.58</v>
      </c>
      <c r="Q249" s="98">
        <v>1420.18</v>
      </c>
      <c r="R249" s="98">
        <v>1440.44</v>
      </c>
      <c r="S249" s="98">
        <v>1451.15</v>
      </c>
      <c r="T249" s="98">
        <v>1435.25</v>
      </c>
      <c r="U249" s="98">
        <v>1438.84</v>
      </c>
      <c r="V249" s="98">
        <v>1357.21</v>
      </c>
      <c r="W249" s="98">
        <v>1347.51</v>
      </c>
      <c r="X249" s="98">
        <v>1337.47</v>
      </c>
      <c r="Y249" s="98">
        <v>1333.82</v>
      </c>
    </row>
    <row r="250" spans="1:26">
      <c r="A250" s="98">
        <v>26</v>
      </c>
      <c r="B250" s="98">
        <v>1345.08</v>
      </c>
      <c r="C250" s="98">
        <v>1347.61</v>
      </c>
      <c r="D250" s="98">
        <v>1362.75</v>
      </c>
      <c r="E250" s="98">
        <v>1356.91</v>
      </c>
      <c r="F250" s="98">
        <v>1385.58</v>
      </c>
      <c r="G250" s="98">
        <v>1394.11</v>
      </c>
      <c r="H250" s="98">
        <v>1410.61</v>
      </c>
      <c r="I250" s="98">
        <v>1423.11</v>
      </c>
      <c r="J250" s="98">
        <v>1423.26</v>
      </c>
      <c r="K250" s="98">
        <v>1424.03</v>
      </c>
      <c r="L250" s="98">
        <v>1424.64</v>
      </c>
      <c r="M250" s="98">
        <v>1422.51</v>
      </c>
      <c r="N250" s="98">
        <v>1437.83</v>
      </c>
      <c r="O250" s="98">
        <v>1438.51</v>
      </c>
      <c r="P250" s="98">
        <v>1440.93</v>
      </c>
      <c r="Q250" s="98">
        <v>1443.03</v>
      </c>
      <c r="R250" s="98">
        <v>1467.39</v>
      </c>
      <c r="S250" s="98">
        <v>1463.82</v>
      </c>
      <c r="T250" s="98">
        <v>1460.72</v>
      </c>
      <c r="U250" s="98">
        <v>1438.33</v>
      </c>
      <c r="V250" s="98">
        <v>1382.94</v>
      </c>
      <c r="W250" s="98">
        <v>1368.33</v>
      </c>
      <c r="X250" s="98">
        <v>1366.15</v>
      </c>
      <c r="Y250" s="98">
        <v>1355.68</v>
      </c>
    </row>
    <row r="251" spans="1:26">
      <c r="A251" s="98">
        <v>27</v>
      </c>
      <c r="B251" s="98">
        <v>1317.84</v>
      </c>
      <c r="C251" s="98">
        <v>1315.09</v>
      </c>
      <c r="D251" s="98">
        <v>1340.11</v>
      </c>
      <c r="E251" s="98">
        <v>1336.11</v>
      </c>
      <c r="F251" s="98">
        <v>1336.67</v>
      </c>
      <c r="G251" s="98">
        <v>1337.45</v>
      </c>
      <c r="H251" s="98">
        <v>1363.35</v>
      </c>
      <c r="I251" s="98">
        <v>1371.65</v>
      </c>
      <c r="J251" s="98">
        <v>1394.03</v>
      </c>
      <c r="K251" s="98">
        <v>1401.97</v>
      </c>
      <c r="L251" s="98">
        <v>1399.66</v>
      </c>
      <c r="M251" s="98">
        <v>1400.89</v>
      </c>
      <c r="N251" s="98">
        <v>1400.37</v>
      </c>
      <c r="O251" s="98">
        <v>1401.02</v>
      </c>
      <c r="P251" s="98">
        <v>1401.62</v>
      </c>
      <c r="Q251" s="98">
        <v>1399.51</v>
      </c>
      <c r="R251" s="98">
        <v>1432.51</v>
      </c>
      <c r="S251" s="98">
        <v>1428.94</v>
      </c>
      <c r="T251" s="98">
        <v>1384.08</v>
      </c>
      <c r="U251" s="98">
        <v>1403.49</v>
      </c>
      <c r="V251" s="98">
        <v>1347.92</v>
      </c>
      <c r="W251" s="98">
        <v>1330.44</v>
      </c>
      <c r="X251" s="98">
        <v>1326.18</v>
      </c>
      <c r="Y251" s="98">
        <v>1305.49</v>
      </c>
    </row>
    <row r="252" spans="1:26">
      <c r="A252" s="98">
        <v>28</v>
      </c>
      <c r="B252" s="98">
        <v>1296.6600000000001</v>
      </c>
      <c r="C252" s="98">
        <v>1339.79</v>
      </c>
      <c r="D252" s="98">
        <v>1364.29</v>
      </c>
      <c r="E252" s="98">
        <v>1359.99</v>
      </c>
      <c r="F252" s="98">
        <v>1384.06</v>
      </c>
      <c r="G252" s="98">
        <v>1387.9</v>
      </c>
      <c r="H252" s="98">
        <v>1421.19</v>
      </c>
      <c r="I252" s="98">
        <v>1425.81</v>
      </c>
      <c r="J252" s="98">
        <v>1434.97</v>
      </c>
      <c r="K252" s="98">
        <v>1461.47</v>
      </c>
      <c r="L252" s="98">
        <v>1460.79</v>
      </c>
      <c r="M252" s="98">
        <v>1459.61</v>
      </c>
      <c r="N252" s="98">
        <v>1450.68</v>
      </c>
      <c r="O252" s="98">
        <v>1453.49</v>
      </c>
      <c r="P252" s="98">
        <v>1460.07</v>
      </c>
      <c r="Q252" s="98">
        <v>1459.83</v>
      </c>
      <c r="R252" s="98">
        <v>1486.61</v>
      </c>
      <c r="S252" s="98">
        <v>1470.81</v>
      </c>
      <c r="T252" s="98">
        <v>1461.9</v>
      </c>
      <c r="U252" s="98">
        <v>1458.32</v>
      </c>
      <c r="V252" s="98">
        <v>1378.44</v>
      </c>
      <c r="W252" s="98">
        <v>1366.94</v>
      </c>
      <c r="X252" s="98">
        <v>1349.55</v>
      </c>
      <c r="Y252" s="98">
        <v>1335.61</v>
      </c>
    </row>
    <row r="253" spans="1:26">
      <c r="A253" s="98">
        <v>29</v>
      </c>
      <c r="B253" s="98">
        <v>1337.26</v>
      </c>
      <c r="C253" s="98">
        <v>1337.73</v>
      </c>
      <c r="D253" s="98">
        <v>1354.45</v>
      </c>
      <c r="E253" s="98">
        <v>1354.15</v>
      </c>
      <c r="F253" s="98">
        <v>1361.82</v>
      </c>
      <c r="G253" s="98">
        <v>1374.25</v>
      </c>
      <c r="H253" s="98">
        <v>1390.33</v>
      </c>
      <c r="I253" s="98">
        <v>1412.21</v>
      </c>
      <c r="J253" s="98">
        <v>1411.9</v>
      </c>
      <c r="K253" s="98">
        <v>1422.97</v>
      </c>
      <c r="L253" s="98">
        <v>1412.62</v>
      </c>
      <c r="M253" s="98">
        <v>1398.81</v>
      </c>
      <c r="N253" s="98">
        <v>1398.57</v>
      </c>
      <c r="O253" s="98">
        <v>1403.67</v>
      </c>
      <c r="P253" s="98">
        <v>1414.17</v>
      </c>
      <c r="Q253" s="98">
        <v>1413.3</v>
      </c>
      <c r="R253" s="98">
        <v>1441.4</v>
      </c>
      <c r="S253" s="98">
        <v>1444.23</v>
      </c>
      <c r="T253" s="98">
        <v>1435.42</v>
      </c>
      <c r="U253" s="98">
        <v>1423.97</v>
      </c>
      <c r="V253" s="98">
        <v>1359.17</v>
      </c>
      <c r="W253" s="98">
        <v>1339.12</v>
      </c>
      <c r="X253" s="98">
        <v>1328.13</v>
      </c>
      <c r="Y253" s="98">
        <v>1314.96</v>
      </c>
    </row>
    <row r="254" spans="1:26">
      <c r="A254" s="98">
        <v>30</v>
      </c>
      <c r="B254" s="98">
        <v>1331.48</v>
      </c>
      <c r="C254" s="98">
        <v>1326.43</v>
      </c>
      <c r="D254" s="98">
        <v>1345.77</v>
      </c>
      <c r="E254" s="98">
        <v>1345.11</v>
      </c>
      <c r="F254" s="98">
        <v>1356.62</v>
      </c>
      <c r="G254" s="98">
        <v>1385.02</v>
      </c>
      <c r="H254" s="98">
        <v>1388.27</v>
      </c>
      <c r="I254" s="98">
        <v>1389.85</v>
      </c>
      <c r="J254" s="98">
        <v>1385.2</v>
      </c>
      <c r="K254" s="98">
        <v>1408.95</v>
      </c>
      <c r="L254" s="98">
        <v>1403.56</v>
      </c>
      <c r="M254" s="98">
        <v>1393.96</v>
      </c>
      <c r="N254" s="98">
        <v>1392.66</v>
      </c>
      <c r="O254" s="98">
        <v>1394.6</v>
      </c>
      <c r="P254" s="98">
        <v>1395.24</v>
      </c>
      <c r="Q254" s="98">
        <v>1408.15</v>
      </c>
      <c r="R254" s="98">
        <v>1432.14</v>
      </c>
      <c r="S254" s="98">
        <v>1424.16</v>
      </c>
      <c r="T254" s="98">
        <v>1427.09</v>
      </c>
      <c r="U254" s="98">
        <v>1426.99</v>
      </c>
      <c r="V254" s="98">
        <v>1355.4</v>
      </c>
      <c r="W254" s="98">
        <v>1346.61</v>
      </c>
      <c r="X254" s="98">
        <v>1330.66</v>
      </c>
      <c r="Y254" s="98">
        <v>1318.92</v>
      </c>
    </row>
    <row r="255" spans="1:26" s="55" customFormat="1">
      <c r="A255" s="98">
        <v>31</v>
      </c>
      <c r="B255" s="98">
        <v>1315.01</v>
      </c>
      <c r="C255" s="98">
        <v>1311.1</v>
      </c>
      <c r="D255" s="98">
        <v>1329.72</v>
      </c>
      <c r="E255" s="98">
        <v>1324.6</v>
      </c>
      <c r="F255" s="98">
        <v>1322.79</v>
      </c>
      <c r="G255" s="98">
        <v>1348.83</v>
      </c>
      <c r="H255" s="98">
        <v>1350.45</v>
      </c>
      <c r="I255" s="98">
        <v>1358.36</v>
      </c>
      <c r="J255" s="98">
        <v>1385.54</v>
      </c>
      <c r="K255" s="98">
        <v>1382.47</v>
      </c>
      <c r="L255" s="98">
        <v>1377.3</v>
      </c>
      <c r="M255" s="98">
        <v>1378.96</v>
      </c>
      <c r="N255" s="98">
        <v>1384.81</v>
      </c>
      <c r="O255" s="98">
        <v>1389.2</v>
      </c>
      <c r="P255" s="98">
        <v>1386.28</v>
      </c>
      <c r="Q255" s="98">
        <v>1386.79</v>
      </c>
      <c r="R255" s="98">
        <v>1416.2</v>
      </c>
      <c r="S255" s="98">
        <v>1409.25</v>
      </c>
      <c r="T255" s="98">
        <v>1405.12</v>
      </c>
      <c r="U255" s="98">
        <v>1412.22</v>
      </c>
      <c r="V255" s="98">
        <v>1330.23</v>
      </c>
      <c r="W255" s="98">
        <v>1321.12</v>
      </c>
      <c r="X255" s="98">
        <v>1311.32</v>
      </c>
      <c r="Y255" s="98">
        <v>1298.6300000000001</v>
      </c>
      <c r="Z255" s="51"/>
    </row>
    <row r="257" spans="1:25" ht="25.5" customHeight="1">
      <c r="A257" s="92"/>
      <c r="B257" s="135" t="s">
        <v>103</v>
      </c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7"/>
    </row>
    <row r="258" spans="1:25" ht="26.25">
      <c r="A258" s="93" t="s">
        <v>69</v>
      </c>
      <c r="B258" s="95" t="s">
        <v>70</v>
      </c>
      <c r="C258" s="95" t="s">
        <v>71</v>
      </c>
      <c r="D258" s="95" t="s">
        <v>72</v>
      </c>
      <c r="E258" s="95" t="s">
        <v>73</v>
      </c>
      <c r="F258" s="95" t="s">
        <v>74</v>
      </c>
      <c r="G258" s="95" t="s">
        <v>75</v>
      </c>
      <c r="H258" s="95" t="s">
        <v>76</v>
      </c>
      <c r="I258" s="95" t="s">
        <v>77</v>
      </c>
      <c r="J258" s="95" t="s">
        <v>78</v>
      </c>
      <c r="K258" s="95" t="s">
        <v>79</v>
      </c>
      <c r="L258" s="95" t="s">
        <v>80</v>
      </c>
      <c r="M258" s="95" t="s">
        <v>81</v>
      </c>
      <c r="N258" s="95" t="s">
        <v>82</v>
      </c>
      <c r="O258" s="95" t="s">
        <v>83</v>
      </c>
      <c r="P258" s="95" t="s">
        <v>84</v>
      </c>
      <c r="Q258" s="95" t="s">
        <v>85</v>
      </c>
      <c r="R258" s="95" t="s">
        <v>86</v>
      </c>
      <c r="S258" s="95" t="s">
        <v>87</v>
      </c>
      <c r="T258" s="95" t="s">
        <v>88</v>
      </c>
      <c r="U258" s="95" t="s">
        <v>89</v>
      </c>
      <c r="V258" s="95" t="s">
        <v>90</v>
      </c>
      <c r="W258" s="95" t="s">
        <v>91</v>
      </c>
      <c r="X258" s="95" t="s">
        <v>92</v>
      </c>
      <c r="Y258" s="95" t="s">
        <v>93</v>
      </c>
    </row>
    <row r="259" spans="1:25">
      <c r="A259" s="98">
        <v>1</v>
      </c>
      <c r="B259" s="98">
        <v>1523.48</v>
      </c>
      <c r="C259" s="98">
        <v>1524.98</v>
      </c>
      <c r="D259" s="98">
        <v>1538.23</v>
      </c>
      <c r="E259" s="98">
        <v>1541.56</v>
      </c>
      <c r="F259" s="98">
        <v>1609.66</v>
      </c>
      <c r="G259" s="98">
        <v>1856.31</v>
      </c>
      <c r="H259" s="98">
        <v>1949.39</v>
      </c>
      <c r="I259" s="98">
        <v>2054.16</v>
      </c>
      <c r="J259" s="98">
        <v>2004.01</v>
      </c>
      <c r="K259" s="98">
        <v>2043.98</v>
      </c>
      <c r="L259" s="98">
        <v>2033.08</v>
      </c>
      <c r="M259" s="98">
        <v>2051.4699999999998</v>
      </c>
      <c r="N259" s="98">
        <v>2046.41</v>
      </c>
      <c r="O259" s="98">
        <v>2069.4499999999998</v>
      </c>
      <c r="P259" s="98">
        <v>2047.33</v>
      </c>
      <c r="Q259" s="98">
        <v>2020.44</v>
      </c>
      <c r="R259" s="98">
        <v>2036.55</v>
      </c>
      <c r="S259" s="98">
        <v>2034.89</v>
      </c>
      <c r="T259" s="98">
        <v>2008.9</v>
      </c>
      <c r="U259" s="98">
        <v>1953.78</v>
      </c>
      <c r="V259" s="98">
        <v>1556.86</v>
      </c>
      <c r="W259" s="98">
        <v>1812</v>
      </c>
      <c r="X259" s="98">
        <v>1811.31</v>
      </c>
      <c r="Y259" s="98">
        <v>1805.62</v>
      </c>
    </row>
    <row r="260" spans="1:25">
      <c r="A260" s="98">
        <v>2</v>
      </c>
      <c r="B260" s="98">
        <v>1526.48</v>
      </c>
      <c r="C260" s="98">
        <v>1526.99</v>
      </c>
      <c r="D260" s="98">
        <v>1539.55</v>
      </c>
      <c r="E260" s="98">
        <v>1461.49</v>
      </c>
      <c r="F260" s="98">
        <v>1820.89</v>
      </c>
      <c r="G260" s="98">
        <v>1854.92</v>
      </c>
      <c r="H260" s="98">
        <v>1991.13</v>
      </c>
      <c r="I260" s="98">
        <v>2084.65</v>
      </c>
      <c r="J260" s="98">
        <v>2125.89</v>
      </c>
      <c r="K260" s="98">
        <v>2167.48</v>
      </c>
      <c r="L260" s="98">
        <v>2187.2399999999998</v>
      </c>
      <c r="M260" s="98">
        <v>2221.1999999999998</v>
      </c>
      <c r="N260" s="98">
        <v>2215.12</v>
      </c>
      <c r="O260" s="98">
        <v>2179.9299999999998</v>
      </c>
      <c r="P260" s="98">
        <v>2162.6799999999998</v>
      </c>
      <c r="Q260" s="98">
        <v>2046.24</v>
      </c>
      <c r="R260" s="98">
        <v>2065.66</v>
      </c>
      <c r="S260" s="98">
        <v>2137.91</v>
      </c>
      <c r="T260" s="98">
        <v>2094.35</v>
      </c>
      <c r="U260" s="98">
        <v>2046.11</v>
      </c>
      <c r="V260" s="98">
        <v>2010.12</v>
      </c>
      <c r="W260" s="98">
        <v>1940.27</v>
      </c>
      <c r="X260" s="98">
        <v>1843.35</v>
      </c>
      <c r="Y260" s="98">
        <v>1793.95</v>
      </c>
    </row>
    <row r="261" spans="1:25">
      <c r="A261" s="98">
        <v>3</v>
      </c>
      <c r="B261" s="98">
        <v>1798.11</v>
      </c>
      <c r="C261" s="98">
        <v>1445.52</v>
      </c>
      <c r="D261" s="98">
        <v>1459.92</v>
      </c>
      <c r="E261" s="98">
        <v>1459.57</v>
      </c>
      <c r="F261" s="98">
        <v>1818.83</v>
      </c>
      <c r="G261" s="98">
        <v>1863.93</v>
      </c>
      <c r="H261" s="98">
        <v>1948.81</v>
      </c>
      <c r="I261" s="98">
        <v>2069.9</v>
      </c>
      <c r="J261" s="98">
        <v>2151.73</v>
      </c>
      <c r="K261" s="98">
        <v>2175.56</v>
      </c>
      <c r="L261" s="98">
        <v>2156.31</v>
      </c>
      <c r="M261" s="98">
        <v>2155.2800000000002</v>
      </c>
      <c r="N261" s="98">
        <v>2152.89</v>
      </c>
      <c r="O261" s="98">
        <v>2150.94</v>
      </c>
      <c r="P261" s="98">
        <v>2162.9</v>
      </c>
      <c r="Q261" s="98">
        <v>2079.5500000000002</v>
      </c>
      <c r="R261" s="98">
        <v>2134.08</v>
      </c>
      <c r="S261" s="98">
        <v>2131.21</v>
      </c>
      <c r="T261" s="98">
        <v>2167.42</v>
      </c>
      <c r="U261" s="98">
        <v>2052.9899999999998</v>
      </c>
      <c r="V261" s="98">
        <v>2002.16</v>
      </c>
      <c r="W261" s="98">
        <v>1848.32</v>
      </c>
      <c r="X261" s="98">
        <v>1794.29</v>
      </c>
      <c r="Y261" s="98">
        <v>1428.33</v>
      </c>
    </row>
    <row r="262" spans="1:25">
      <c r="A262" s="98">
        <v>4</v>
      </c>
      <c r="B262" s="98">
        <v>1469.95</v>
      </c>
      <c r="C262" s="98">
        <v>1423.23</v>
      </c>
      <c r="D262" s="98">
        <v>1458.42</v>
      </c>
      <c r="E262" s="98">
        <v>1456.12</v>
      </c>
      <c r="F262" s="98">
        <v>1422.42</v>
      </c>
      <c r="G262" s="98">
        <v>1718.27</v>
      </c>
      <c r="H262" s="98">
        <v>1874.31</v>
      </c>
      <c r="I262" s="98">
        <v>1931.01</v>
      </c>
      <c r="J262" s="98">
        <v>2048.11</v>
      </c>
      <c r="K262" s="98">
        <v>2077.96</v>
      </c>
      <c r="L262" s="98">
        <v>2060.0300000000002</v>
      </c>
      <c r="M262" s="98">
        <v>2093.4499999999998</v>
      </c>
      <c r="N262" s="98">
        <v>2055.41</v>
      </c>
      <c r="O262" s="98">
        <v>2063.5</v>
      </c>
      <c r="P262" s="98">
        <v>2079.91</v>
      </c>
      <c r="Q262" s="98">
        <v>2060.54</v>
      </c>
      <c r="R262" s="98">
        <v>2061.2600000000002</v>
      </c>
      <c r="S262" s="98">
        <v>2078.4699999999998</v>
      </c>
      <c r="T262" s="98">
        <v>2133.9499999999998</v>
      </c>
      <c r="U262" s="98">
        <v>2033.88</v>
      </c>
      <c r="V262" s="98">
        <v>2017.18</v>
      </c>
      <c r="W262" s="98">
        <v>1470.04</v>
      </c>
      <c r="X262" s="98">
        <v>1463.61</v>
      </c>
      <c r="Y262" s="98">
        <v>1454.57</v>
      </c>
    </row>
    <row r="263" spans="1:25">
      <c r="A263" s="98">
        <v>5</v>
      </c>
      <c r="B263" s="98">
        <v>1445.63</v>
      </c>
      <c r="C263" s="98">
        <v>1443.98</v>
      </c>
      <c r="D263" s="98">
        <v>1459.47</v>
      </c>
      <c r="E263" s="98">
        <v>1604.09</v>
      </c>
      <c r="F263" s="98">
        <v>1792.69</v>
      </c>
      <c r="G263" s="98">
        <v>1857.64</v>
      </c>
      <c r="H263" s="98">
        <v>1933.71</v>
      </c>
      <c r="I263" s="98">
        <v>2071.9699999999998</v>
      </c>
      <c r="J263" s="98">
        <v>2068.94</v>
      </c>
      <c r="K263" s="98">
        <v>2222.39</v>
      </c>
      <c r="L263" s="98">
        <v>2216.9899999999998</v>
      </c>
      <c r="M263" s="98">
        <v>2226.04</v>
      </c>
      <c r="N263" s="98">
        <v>2178.4699999999998</v>
      </c>
      <c r="O263" s="98">
        <v>2205.92</v>
      </c>
      <c r="P263" s="98">
        <v>2233.5100000000002</v>
      </c>
      <c r="Q263" s="98">
        <v>2193.25</v>
      </c>
      <c r="R263" s="98">
        <v>2145.64</v>
      </c>
      <c r="S263" s="98">
        <v>2123.5500000000002</v>
      </c>
      <c r="T263" s="98">
        <v>2103.0300000000002</v>
      </c>
      <c r="U263" s="98">
        <v>2025.81</v>
      </c>
      <c r="V263" s="98">
        <v>1936.24</v>
      </c>
      <c r="W263" s="98">
        <v>1426.84</v>
      </c>
      <c r="X263" s="98">
        <v>1453.92</v>
      </c>
      <c r="Y263" s="98">
        <v>1424.03</v>
      </c>
    </row>
    <row r="264" spans="1:25">
      <c r="A264" s="98">
        <v>6</v>
      </c>
      <c r="B264" s="98">
        <v>1405.71</v>
      </c>
      <c r="C264" s="98">
        <v>1404.42</v>
      </c>
      <c r="D264" s="98">
        <v>1431.7</v>
      </c>
      <c r="E264" s="98">
        <v>1556.44</v>
      </c>
      <c r="F264" s="98">
        <v>1750.76</v>
      </c>
      <c r="G264" s="98">
        <v>1879.82</v>
      </c>
      <c r="H264" s="98">
        <v>1949.44</v>
      </c>
      <c r="I264" s="98">
        <v>2122.16</v>
      </c>
      <c r="J264" s="98">
        <v>2161.41</v>
      </c>
      <c r="K264" s="98">
        <v>2238.33</v>
      </c>
      <c r="L264" s="98">
        <v>2228.0700000000002</v>
      </c>
      <c r="M264" s="98">
        <v>2243.14</v>
      </c>
      <c r="N264" s="98">
        <v>2232.81</v>
      </c>
      <c r="O264" s="98">
        <v>2221.98</v>
      </c>
      <c r="P264" s="98">
        <v>2215.62</v>
      </c>
      <c r="Q264" s="98">
        <v>2158.6799999999998</v>
      </c>
      <c r="R264" s="98">
        <v>2157.96</v>
      </c>
      <c r="S264" s="98">
        <v>2157.09</v>
      </c>
      <c r="T264" s="98">
        <v>2149.23</v>
      </c>
      <c r="U264" s="98">
        <v>2034.66</v>
      </c>
      <c r="V264" s="98">
        <v>1989.44</v>
      </c>
      <c r="W264" s="98">
        <v>1925.3</v>
      </c>
      <c r="X264" s="98">
        <v>1768.65</v>
      </c>
      <c r="Y264" s="98">
        <v>1388.81</v>
      </c>
    </row>
    <row r="265" spans="1:25">
      <c r="A265" s="98">
        <v>7</v>
      </c>
      <c r="B265" s="98">
        <v>1727.73</v>
      </c>
      <c r="C265" s="98">
        <v>1688.73</v>
      </c>
      <c r="D265" s="98">
        <v>1697.49</v>
      </c>
      <c r="E265" s="98">
        <v>1701.12</v>
      </c>
      <c r="F265" s="98">
        <v>1546.85</v>
      </c>
      <c r="G265" s="98">
        <v>1932.14</v>
      </c>
      <c r="H265" s="98">
        <v>1957.46</v>
      </c>
      <c r="I265" s="98">
        <v>2100.2800000000002</v>
      </c>
      <c r="J265" s="98">
        <v>2197.7600000000002</v>
      </c>
      <c r="K265" s="98">
        <v>2247.4299999999998</v>
      </c>
      <c r="L265" s="98">
        <v>2248.83</v>
      </c>
      <c r="M265" s="98">
        <v>2246.3000000000002</v>
      </c>
      <c r="N265" s="98">
        <v>2225.85</v>
      </c>
      <c r="O265" s="98">
        <v>2214.86</v>
      </c>
      <c r="P265" s="98">
        <v>2194.91</v>
      </c>
      <c r="Q265" s="98">
        <v>2166.7600000000002</v>
      </c>
      <c r="R265" s="98">
        <v>2035.86</v>
      </c>
      <c r="S265" s="98">
        <v>2160.35</v>
      </c>
      <c r="T265" s="98">
        <v>2105.89</v>
      </c>
      <c r="U265" s="98">
        <v>2045.42</v>
      </c>
      <c r="V265" s="98">
        <v>1853.02</v>
      </c>
      <c r="W265" s="98">
        <v>1413.65</v>
      </c>
      <c r="X265" s="98">
        <v>1401.44</v>
      </c>
      <c r="Y265" s="98">
        <v>1396.3</v>
      </c>
    </row>
    <row r="266" spans="1:25">
      <c r="A266" s="98">
        <v>8</v>
      </c>
      <c r="B266" s="98">
        <v>1406.69</v>
      </c>
      <c r="C266" s="98">
        <v>1408.74</v>
      </c>
      <c r="D266" s="98">
        <v>1436.64</v>
      </c>
      <c r="E266" s="98">
        <v>1678.8</v>
      </c>
      <c r="F266" s="98">
        <v>1806.01</v>
      </c>
      <c r="G266" s="98">
        <v>1905.12</v>
      </c>
      <c r="H266" s="98">
        <v>1967.71</v>
      </c>
      <c r="I266" s="98">
        <v>2113.85</v>
      </c>
      <c r="J266" s="98">
        <v>2168.2600000000002</v>
      </c>
      <c r="K266" s="98">
        <v>2238.39</v>
      </c>
      <c r="L266" s="98">
        <v>2248.7800000000002</v>
      </c>
      <c r="M266" s="98">
        <v>2248.8000000000002</v>
      </c>
      <c r="N266" s="98">
        <v>2243.5100000000002</v>
      </c>
      <c r="O266" s="98">
        <v>2242.96</v>
      </c>
      <c r="P266" s="98">
        <v>2238.25</v>
      </c>
      <c r="Q266" s="98">
        <v>2219.41</v>
      </c>
      <c r="R266" s="98">
        <v>2227.96</v>
      </c>
      <c r="S266" s="98">
        <v>2224.23</v>
      </c>
      <c r="T266" s="98">
        <v>2217.9699999999998</v>
      </c>
      <c r="U266" s="98">
        <v>2086.25</v>
      </c>
      <c r="V266" s="98">
        <v>1997.48</v>
      </c>
      <c r="W266" s="98">
        <v>1916.81</v>
      </c>
      <c r="X266" s="98">
        <v>1824.03</v>
      </c>
      <c r="Y266" s="98">
        <v>1388.18</v>
      </c>
    </row>
    <row r="267" spans="1:25">
      <c r="A267" s="98">
        <v>9</v>
      </c>
      <c r="B267" s="98">
        <v>1410.48</v>
      </c>
      <c r="C267" s="98">
        <v>1410</v>
      </c>
      <c r="D267" s="98">
        <v>1439.79</v>
      </c>
      <c r="E267" s="98">
        <v>1440.19</v>
      </c>
      <c r="F267" s="98">
        <v>1769.75</v>
      </c>
      <c r="G267" s="98">
        <v>1878.41</v>
      </c>
      <c r="H267" s="98">
        <v>1975.36</v>
      </c>
      <c r="I267" s="98">
        <v>2092.65</v>
      </c>
      <c r="J267" s="98">
        <v>2149.1799999999998</v>
      </c>
      <c r="K267" s="98">
        <v>2234.64</v>
      </c>
      <c r="L267" s="98">
        <v>2234.66</v>
      </c>
      <c r="M267" s="98">
        <v>2232.59</v>
      </c>
      <c r="N267" s="98">
        <v>2161.15</v>
      </c>
      <c r="O267" s="98">
        <v>2157.1</v>
      </c>
      <c r="P267" s="98">
        <v>2207.62</v>
      </c>
      <c r="Q267" s="98">
        <v>2157.81</v>
      </c>
      <c r="R267" s="98">
        <v>2141.87</v>
      </c>
      <c r="S267" s="98">
        <v>2205.12</v>
      </c>
      <c r="T267" s="98">
        <v>2193.16</v>
      </c>
      <c r="U267" s="98">
        <v>2088.9699999999998</v>
      </c>
      <c r="V267" s="98">
        <v>2017.34</v>
      </c>
      <c r="W267" s="98">
        <v>1958.82</v>
      </c>
      <c r="X267" s="98">
        <v>1880.6</v>
      </c>
      <c r="Y267" s="98">
        <v>1812.88</v>
      </c>
    </row>
    <row r="268" spans="1:25">
      <c r="A268" s="98">
        <v>10</v>
      </c>
      <c r="B268" s="98">
        <v>1698.11</v>
      </c>
      <c r="C268" s="98">
        <v>1410.16</v>
      </c>
      <c r="D268" s="98">
        <v>1423.58</v>
      </c>
      <c r="E268" s="98">
        <v>1445.42</v>
      </c>
      <c r="F268" s="98">
        <v>1779.91</v>
      </c>
      <c r="G268" s="98">
        <v>1868.85</v>
      </c>
      <c r="H268" s="98">
        <v>1960.77</v>
      </c>
      <c r="I268" s="98">
        <v>2012.25</v>
      </c>
      <c r="J268" s="98">
        <v>2187.9699999999998</v>
      </c>
      <c r="K268" s="98">
        <v>2250.88</v>
      </c>
      <c r="L268" s="98">
        <v>2271.65</v>
      </c>
      <c r="M268" s="98">
        <v>2267.7800000000002</v>
      </c>
      <c r="N268" s="98">
        <v>2254.19</v>
      </c>
      <c r="O268" s="98">
        <v>2251.5700000000002</v>
      </c>
      <c r="P268" s="98">
        <v>2249.56</v>
      </c>
      <c r="Q268" s="98">
        <v>2235.14</v>
      </c>
      <c r="R268" s="98">
        <v>2229.59</v>
      </c>
      <c r="S268" s="98">
        <v>2183.2199999999998</v>
      </c>
      <c r="T268" s="98">
        <v>2097.04</v>
      </c>
      <c r="U268" s="98">
        <v>2034.55</v>
      </c>
      <c r="V268" s="98">
        <v>1999.22</v>
      </c>
      <c r="W268" s="98">
        <v>1396.95</v>
      </c>
      <c r="X268" s="98">
        <v>1793.03</v>
      </c>
      <c r="Y268" s="98">
        <v>1393.17</v>
      </c>
    </row>
    <row r="269" spans="1:25">
      <c r="A269" s="98">
        <v>11</v>
      </c>
      <c r="B269" s="98">
        <v>1404.62</v>
      </c>
      <c r="C269" s="98">
        <v>1404.12</v>
      </c>
      <c r="D269" s="98">
        <v>1420.41</v>
      </c>
      <c r="E269" s="98">
        <v>1437.06</v>
      </c>
      <c r="F269" s="98">
        <v>1436.58</v>
      </c>
      <c r="G269" s="98">
        <v>1434.78</v>
      </c>
      <c r="H269" s="98">
        <v>1831.69</v>
      </c>
      <c r="I269" s="98">
        <v>1884.98</v>
      </c>
      <c r="J269" s="98">
        <v>1999.07</v>
      </c>
      <c r="K269" s="98">
        <v>2097.12</v>
      </c>
      <c r="L269" s="98">
        <v>2095.5100000000002</v>
      </c>
      <c r="M269" s="98">
        <v>2094.11</v>
      </c>
      <c r="N269" s="98">
        <v>2092.4</v>
      </c>
      <c r="O269" s="98">
        <v>2095.44</v>
      </c>
      <c r="P269" s="98">
        <v>2094.96</v>
      </c>
      <c r="Q269" s="98">
        <v>2092.59</v>
      </c>
      <c r="R269" s="98">
        <v>2054.04</v>
      </c>
      <c r="S269" s="98">
        <v>2044.82</v>
      </c>
      <c r="T269" s="98">
        <v>2020.65</v>
      </c>
      <c r="U269" s="98">
        <v>1498.76</v>
      </c>
      <c r="V269" s="98">
        <v>1446.21</v>
      </c>
      <c r="W269" s="98">
        <v>1434.27</v>
      </c>
      <c r="X269" s="98">
        <v>1395.33</v>
      </c>
      <c r="Y269" s="98">
        <v>1409.77</v>
      </c>
    </row>
    <row r="270" spans="1:25">
      <c r="A270" s="98">
        <v>12</v>
      </c>
      <c r="B270" s="98">
        <v>1524.01</v>
      </c>
      <c r="C270" s="98">
        <v>1521.37</v>
      </c>
      <c r="D270" s="98">
        <v>1541.05</v>
      </c>
      <c r="E270" s="98">
        <v>1548.67</v>
      </c>
      <c r="F270" s="98">
        <v>1730.24</v>
      </c>
      <c r="G270" s="98">
        <v>1780.2</v>
      </c>
      <c r="H270" s="98">
        <v>1863.72</v>
      </c>
      <c r="I270" s="98">
        <v>1944.1</v>
      </c>
      <c r="J270" s="98">
        <v>1993.41</v>
      </c>
      <c r="K270" s="98">
        <v>2010.23</v>
      </c>
      <c r="L270" s="98">
        <v>1571.66</v>
      </c>
      <c r="M270" s="98">
        <v>1570.82</v>
      </c>
      <c r="N270" s="98">
        <v>1570.9</v>
      </c>
      <c r="O270" s="98">
        <v>1572.86</v>
      </c>
      <c r="P270" s="98">
        <v>1574.91</v>
      </c>
      <c r="Q270" s="98">
        <v>1571.5</v>
      </c>
      <c r="R270" s="98">
        <v>1993.46</v>
      </c>
      <c r="S270" s="98">
        <v>1994.69</v>
      </c>
      <c r="T270" s="98">
        <v>1999.36</v>
      </c>
      <c r="U270" s="98">
        <v>1588.98</v>
      </c>
      <c r="V270" s="98">
        <v>1540.81</v>
      </c>
      <c r="W270" s="98">
        <v>1518.29</v>
      </c>
      <c r="X270" s="98">
        <v>1515.32</v>
      </c>
      <c r="Y270" s="98">
        <v>1510.58</v>
      </c>
    </row>
    <row r="271" spans="1:25">
      <c r="A271" s="98">
        <v>13</v>
      </c>
      <c r="B271" s="98">
        <v>1545.28</v>
      </c>
      <c r="C271" s="98">
        <v>1541.75</v>
      </c>
      <c r="D271" s="98">
        <v>1562.63</v>
      </c>
      <c r="E271" s="98">
        <v>1568.28</v>
      </c>
      <c r="F271" s="98">
        <v>1728.32</v>
      </c>
      <c r="G271" s="98">
        <v>1813.03</v>
      </c>
      <c r="H271" s="98">
        <v>1882.03</v>
      </c>
      <c r="I271" s="98">
        <v>1995.93</v>
      </c>
      <c r="J271" s="98">
        <v>2040.86</v>
      </c>
      <c r="K271" s="98">
        <v>2010.63</v>
      </c>
      <c r="L271" s="98">
        <v>1818.78</v>
      </c>
      <c r="M271" s="98">
        <v>1940.67</v>
      </c>
      <c r="N271" s="98">
        <v>1939.1</v>
      </c>
      <c r="O271" s="98">
        <v>2078.5300000000002</v>
      </c>
      <c r="P271" s="98">
        <v>2027.67</v>
      </c>
      <c r="Q271" s="98">
        <v>1848.45</v>
      </c>
      <c r="R271" s="98">
        <v>2025.46</v>
      </c>
      <c r="S271" s="98">
        <v>2064.4499999999998</v>
      </c>
      <c r="T271" s="98">
        <v>2041.43</v>
      </c>
      <c r="U271" s="98">
        <v>1613.08</v>
      </c>
      <c r="V271" s="98">
        <v>1561.07</v>
      </c>
      <c r="W271" s="98">
        <v>1542.15</v>
      </c>
      <c r="X271" s="98">
        <v>1539.06</v>
      </c>
      <c r="Y271" s="98">
        <v>1539.3</v>
      </c>
    </row>
    <row r="272" spans="1:25">
      <c r="A272" s="98">
        <v>14</v>
      </c>
      <c r="B272" s="98">
        <v>1557.1</v>
      </c>
      <c r="C272" s="98">
        <v>1551.04</v>
      </c>
      <c r="D272" s="98">
        <v>1563.14</v>
      </c>
      <c r="E272" s="98">
        <v>1572.2</v>
      </c>
      <c r="F272" s="98">
        <v>1571.79</v>
      </c>
      <c r="G272" s="98">
        <v>1589</v>
      </c>
      <c r="H272" s="98">
        <v>1885.55</v>
      </c>
      <c r="I272" s="98">
        <v>1993.58</v>
      </c>
      <c r="J272" s="98">
        <v>1989.63</v>
      </c>
      <c r="K272" s="98">
        <v>1992.21</v>
      </c>
      <c r="L272" s="98">
        <v>1954.43</v>
      </c>
      <c r="M272" s="98">
        <v>2013.96</v>
      </c>
      <c r="N272" s="98">
        <v>2011.81</v>
      </c>
      <c r="O272" s="98">
        <v>1942.44</v>
      </c>
      <c r="P272" s="98">
        <v>1876.24</v>
      </c>
      <c r="Q272" s="98">
        <v>1873.12</v>
      </c>
      <c r="R272" s="98">
        <v>1595.31</v>
      </c>
      <c r="S272" s="98">
        <v>1866.41</v>
      </c>
      <c r="T272" s="98">
        <v>1597.56</v>
      </c>
      <c r="U272" s="98">
        <v>1592.45</v>
      </c>
      <c r="V272" s="98">
        <v>1562.34</v>
      </c>
      <c r="W272" s="98">
        <v>1558.48</v>
      </c>
      <c r="X272" s="98">
        <v>1553.32</v>
      </c>
      <c r="Y272" s="98">
        <v>1542.43</v>
      </c>
    </row>
    <row r="273" spans="1:25">
      <c r="A273" s="98">
        <v>15</v>
      </c>
      <c r="B273" s="98">
        <v>1547.2</v>
      </c>
      <c r="C273" s="98">
        <v>1553.37</v>
      </c>
      <c r="D273" s="98">
        <v>1565.96</v>
      </c>
      <c r="E273" s="98">
        <v>1572.59</v>
      </c>
      <c r="F273" s="98">
        <v>1584.68</v>
      </c>
      <c r="G273" s="98">
        <v>1818.8</v>
      </c>
      <c r="H273" s="98">
        <v>1915.5</v>
      </c>
      <c r="I273" s="98">
        <v>2032.33</v>
      </c>
      <c r="J273" s="98">
        <v>2083.31</v>
      </c>
      <c r="K273" s="98">
        <v>2092.6</v>
      </c>
      <c r="L273" s="98">
        <v>2103.5500000000002</v>
      </c>
      <c r="M273" s="98">
        <v>2093.38</v>
      </c>
      <c r="N273" s="98">
        <v>2092.54</v>
      </c>
      <c r="O273" s="98">
        <v>2091.9</v>
      </c>
      <c r="P273" s="98">
        <v>2091.7600000000002</v>
      </c>
      <c r="Q273" s="98">
        <v>2007.78</v>
      </c>
      <c r="R273" s="98">
        <v>1798.6</v>
      </c>
      <c r="S273" s="98">
        <v>2011.17</v>
      </c>
      <c r="T273" s="98">
        <v>1616.34</v>
      </c>
      <c r="U273" s="98">
        <v>1610.43</v>
      </c>
      <c r="V273" s="98">
        <v>1566.94</v>
      </c>
      <c r="W273" s="98">
        <v>1560.68</v>
      </c>
      <c r="X273" s="98">
        <v>1557.39</v>
      </c>
      <c r="Y273" s="98">
        <v>1554.03</v>
      </c>
    </row>
    <row r="274" spans="1:25">
      <c r="A274" s="98">
        <v>16</v>
      </c>
      <c r="B274" s="98">
        <v>1434.49</v>
      </c>
      <c r="C274" s="98">
        <v>1438.28</v>
      </c>
      <c r="D274" s="98">
        <v>1450.1</v>
      </c>
      <c r="E274" s="98">
        <v>1450.93</v>
      </c>
      <c r="F274" s="98">
        <v>1457.19</v>
      </c>
      <c r="G274" s="98">
        <v>1828.8</v>
      </c>
      <c r="H274" s="98">
        <v>1895.62</v>
      </c>
      <c r="I274" s="98">
        <v>1999.93</v>
      </c>
      <c r="J274" s="98">
        <v>2045.25</v>
      </c>
      <c r="K274" s="98">
        <v>2088.09</v>
      </c>
      <c r="L274" s="98">
        <v>2094.2800000000002</v>
      </c>
      <c r="M274" s="98">
        <v>2094.9499999999998</v>
      </c>
      <c r="N274" s="98">
        <v>1904.39</v>
      </c>
      <c r="O274" s="98">
        <v>1863.18</v>
      </c>
      <c r="P274" s="98">
        <v>1503.39</v>
      </c>
      <c r="Q274" s="98">
        <v>1498.02</v>
      </c>
      <c r="R274" s="98">
        <v>1522.58</v>
      </c>
      <c r="S274" s="98">
        <v>1515.91</v>
      </c>
      <c r="T274" s="98">
        <v>1512.26</v>
      </c>
      <c r="U274" s="98">
        <v>1510.42</v>
      </c>
      <c r="V274" s="98">
        <v>1457.3</v>
      </c>
      <c r="W274" s="98">
        <v>1448.99</v>
      </c>
      <c r="X274" s="98">
        <v>1440.52</v>
      </c>
      <c r="Y274" s="98">
        <v>1442.38</v>
      </c>
    </row>
    <row r="275" spans="1:25">
      <c r="A275" s="98">
        <v>17</v>
      </c>
      <c r="B275" s="98">
        <v>1449.56</v>
      </c>
      <c r="C275" s="98">
        <v>1448.48</v>
      </c>
      <c r="D275" s="98">
        <v>1417.14</v>
      </c>
      <c r="E275" s="98">
        <v>1471.92</v>
      </c>
      <c r="F275" s="98">
        <v>1469.85</v>
      </c>
      <c r="G275" s="98">
        <v>1815.65</v>
      </c>
      <c r="H275" s="98">
        <v>1889.75</v>
      </c>
      <c r="I275" s="98">
        <v>1969.31</v>
      </c>
      <c r="J275" s="98">
        <v>2087.42</v>
      </c>
      <c r="K275" s="98">
        <v>2169.9699999999998</v>
      </c>
      <c r="L275" s="98">
        <v>2087.09</v>
      </c>
      <c r="M275" s="98">
        <v>2156.31</v>
      </c>
      <c r="N275" s="98">
        <v>2085.86</v>
      </c>
      <c r="O275" s="98">
        <v>2085.9899999999998</v>
      </c>
      <c r="P275" s="98">
        <v>2087.0300000000002</v>
      </c>
      <c r="Q275" s="98">
        <v>2059.96</v>
      </c>
      <c r="R275" s="98">
        <v>2059.87</v>
      </c>
      <c r="S275" s="98">
        <v>2088.88</v>
      </c>
      <c r="T275" s="98">
        <v>2048.06</v>
      </c>
      <c r="U275" s="98">
        <v>1513.46</v>
      </c>
      <c r="V275" s="98">
        <v>1462.06</v>
      </c>
      <c r="W275" s="98">
        <v>1448.8</v>
      </c>
      <c r="X275" s="98">
        <v>1441.34</v>
      </c>
      <c r="Y275" s="98">
        <v>1382.1</v>
      </c>
    </row>
    <row r="276" spans="1:25">
      <c r="A276" s="98">
        <v>18</v>
      </c>
      <c r="B276" s="98">
        <v>1400.73</v>
      </c>
      <c r="C276" s="98">
        <v>1417.43</v>
      </c>
      <c r="D276" s="98">
        <v>1412.59</v>
      </c>
      <c r="E276" s="98">
        <v>1689.44</v>
      </c>
      <c r="F276" s="98">
        <v>1407.42</v>
      </c>
      <c r="G276" s="98">
        <v>1743.11</v>
      </c>
      <c r="H276" s="98">
        <v>1864.89</v>
      </c>
      <c r="I276" s="98">
        <v>1864.87</v>
      </c>
      <c r="J276" s="98">
        <v>1974.54</v>
      </c>
      <c r="K276" s="98">
        <v>2065.61</v>
      </c>
      <c r="L276" s="98">
        <v>2039.15</v>
      </c>
      <c r="M276" s="98">
        <v>2039.52</v>
      </c>
      <c r="N276" s="98">
        <v>2039.28</v>
      </c>
      <c r="O276" s="98">
        <v>2039.04</v>
      </c>
      <c r="P276" s="98">
        <v>2038.8</v>
      </c>
      <c r="Q276" s="98">
        <v>2034.21</v>
      </c>
      <c r="R276" s="98">
        <v>2039.58</v>
      </c>
      <c r="S276" s="98">
        <v>2041.35</v>
      </c>
      <c r="T276" s="98">
        <v>2019.49</v>
      </c>
      <c r="U276" s="98">
        <v>1961.41</v>
      </c>
      <c r="V276" s="98">
        <v>1485.44</v>
      </c>
      <c r="W276" s="98">
        <v>1413.32</v>
      </c>
      <c r="X276" s="98">
        <v>1376.12</v>
      </c>
      <c r="Y276" s="98">
        <v>1375.28</v>
      </c>
    </row>
    <row r="277" spans="1:25">
      <c r="A277" s="98">
        <v>19</v>
      </c>
      <c r="B277" s="98">
        <v>1358.94</v>
      </c>
      <c r="C277" s="98">
        <v>1357.65</v>
      </c>
      <c r="D277" s="98">
        <v>1418.97</v>
      </c>
      <c r="E277" s="98">
        <v>1675.17</v>
      </c>
      <c r="F277" s="98">
        <v>1739.74</v>
      </c>
      <c r="G277" s="98">
        <v>1830.19</v>
      </c>
      <c r="H277" s="98">
        <v>1907.84</v>
      </c>
      <c r="I277" s="98">
        <v>1981.22</v>
      </c>
      <c r="J277" s="98">
        <v>2057.4</v>
      </c>
      <c r="K277" s="98">
        <v>2094.04</v>
      </c>
      <c r="L277" s="98">
        <v>2094.0100000000002</v>
      </c>
      <c r="M277" s="98">
        <v>2112.67</v>
      </c>
      <c r="N277" s="98">
        <v>2096.19</v>
      </c>
      <c r="O277" s="98">
        <v>2112.4299999999998</v>
      </c>
      <c r="P277" s="98">
        <v>2116.02</v>
      </c>
      <c r="Q277" s="98">
        <v>2113.1999999999998</v>
      </c>
      <c r="R277" s="98">
        <v>2088.87</v>
      </c>
      <c r="S277" s="98">
        <v>2117.56</v>
      </c>
      <c r="T277" s="98">
        <v>2007.99</v>
      </c>
      <c r="U277" s="98">
        <v>1645.54</v>
      </c>
      <c r="V277" s="98">
        <v>1413.36</v>
      </c>
      <c r="W277" s="98">
        <v>1337.67</v>
      </c>
      <c r="X277" s="98">
        <v>1335.11</v>
      </c>
      <c r="Y277" s="98">
        <v>1395.36</v>
      </c>
    </row>
    <row r="278" spans="1:25">
      <c r="A278" s="98">
        <v>20</v>
      </c>
      <c r="B278" s="98">
        <v>1426.91</v>
      </c>
      <c r="C278" s="98">
        <v>1417.09</v>
      </c>
      <c r="D278" s="98">
        <v>1436.48</v>
      </c>
      <c r="E278" s="98">
        <v>1445.14</v>
      </c>
      <c r="F278" s="98">
        <v>1738.25</v>
      </c>
      <c r="G278" s="98">
        <v>1796.79</v>
      </c>
      <c r="H278" s="98">
        <v>1825.69</v>
      </c>
      <c r="I278" s="98">
        <v>1889.53</v>
      </c>
      <c r="J278" s="98">
        <v>1805.55</v>
      </c>
      <c r="K278" s="98">
        <v>2023.31</v>
      </c>
      <c r="L278" s="98">
        <v>1631.41</v>
      </c>
      <c r="M278" s="98">
        <v>2021.38</v>
      </c>
      <c r="N278" s="98">
        <v>2015.11</v>
      </c>
      <c r="O278" s="98">
        <v>2019.04</v>
      </c>
      <c r="P278" s="98">
        <v>2028.51</v>
      </c>
      <c r="Q278" s="98">
        <v>2006.65</v>
      </c>
      <c r="R278" s="98">
        <v>2054.46</v>
      </c>
      <c r="S278" s="98">
        <v>2056.52</v>
      </c>
      <c r="T278" s="98">
        <v>2014.99</v>
      </c>
      <c r="U278" s="98">
        <v>1801.16</v>
      </c>
      <c r="V278" s="98">
        <v>1431.52</v>
      </c>
      <c r="W278" s="98">
        <v>1421.23</v>
      </c>
      <c r="X278" s="98">
        <v>1405.14</v>
      </c>
      <c r="Y278" s="98">
        <v>1409</v>
      </c>
    </row>
    <row r="279" spans="1:25">
      <c r="A279" s="98">
        <v>21</v>
      </c>
      <c r="B279" s="98">
        <v>1406.62</v>
      </c>
      <c r="C279" s="98">
        <v>1409</v>
      </c>
      <c r="D279" s="98">
        <v>1419.81</v>
      </c>
      <c r="E279" s="98">
        <v>1411.58</v>
      </c>
      <c r="F279" s="98">
        <v>1424.4</v>
      </c>
      <c r="G279" s="98">
        <v>1473.37</v>
      </c>
      <c r="H279" s="98">
        <v>1482.19</v>
      </c>
      <c r="I279" s="98">
        <v>1482.47</v>
      </c>
      <c r="J279" s="98">
        <v>1493.24</v>
      </c>
      <c r="K279" s="98">
        <v>1489.39</v>
      </c>
      <c r="L279" s="98">
        <v>1488.7</v>
      </c>
      <c r="M279" s="98">
        <v>1469.86</v>
      </c>
      <c r="N279" s="98">
        <v>1488.19</v>
      </c>
      <c r="O279" s="98">
        <v>1512.17</v>
      </c>
      <c r="P279" s="98">
        <v>1504.94</v>
      </c>
      <c r="Q279" s="98">
        <v>1504.33</v>
      </c>
      <c r="R279" s="98">
        <v>1536.93</v>
      </c>
      <c r="S279" s="98">
        <v>1537.35</v>
      </c>
      <c r="T279" s="98">
        <v>1523.3</v>
      </c>
      <c r="U279" s="98">
        <v>1510.52</v>
      </c>
      <c r="V279" s="98">
        <v>1437.65</v>
      </c>
      <c r="W279" s="98">
        <v>1424.24</v>
      </c>
      <c r="X279" s="98">
        <v>1395.36</v>
      </c>
      <c r="Y279" s="98">
        <v>1393.46</v>
      </c>
    </row>
    <row r="280" spans="1:25">
      <c r="A280" s="98">
        <v>22</v>
      </c>
      <c r="B280" s="98">
        <v>1407.54</v>
      </c>
      <c r="C280" s="98">
        <v>1409.93</v>
      </c>
      <c r="D280" s="98">
        <v>1427.97</v>
      </c>
      <c r="E280" s="98">
        <v>1420.41</v>
      </c>
      <c r="F280" s="98">
        <v>1429.08</v>
      </c>
      <c r="G280" s="98">
        <v>1477.19</v>
      </c>
      <c r="H280" s="98">
        <v>1489.87</v>
      </c>
      <c r="I280" s="98">
        <v>1495.89</v>
      </c>
      <c r="J280" s="98">
        <v>1508.63</v>
      </c>
      <c r="K280" s="98">
        <v>1511.85</v>
      </c>
      <c r="L280" s="98">
        <v>1511.68</v>
      </c>
      <c r="M280" s="98">
        <v>1513.3</v>
      </c>
      <c r="N280" s="98">
        <v>1510.8</v>
      </c>
      <c r="O280" s="98">
        <v>1512.02</v>
      </c>
      <c r="P280" s="98">
        <v>1511.88</v>
      </c>
      <c r="Q280" s="98">
        <v>1510.71</v>
      </c>
      <c r="R280" s="98">
        <v>1526.57</v>
      </c>
      <c r="S280" s="98">
        <v>1527.91</v>
      </c>
      <c r="T280" s="98">
        <v>1518.64</v>
      </c>
      <c r="U280" s="98">
        <v>1504.37</v>
      </c>
      <c r="V280" s="98">
        <v>1430.62</v>
      </c>
      <c r="W280" s="98">
        <v>1404.28</v>
      </c>
      <c r="X280" s="98">
        <v>1390.61</v>
      </c>
      <c r="Y280" s="98">
        <v>1386.94</v>
      </c>
    </row>
    <row r="281" spans="1:25">
      <c r="A281" s="98">
        <v>23</v>
      </c>
      <c r="B281" s="98">
        <v>1400.16</v>
      </c>
      <c r="C281" s="98">
        <v>1411.98</v>
      </c>
      <c r="D281" s="98">
        <v>1419.69</v>
      </c>
      <c r="E281" s="98">
        <v>1405.48</v>
      </c>
      <c r="F281" s="98">
        <v>1425.1</v>
      </c>
      <c r="G281" s="98">
        <v>1461.96</v>
      </c>
      <c r="H281" s="98">
        <v>1480.76</v>
      </c>
      <c r="I281" s="98">
        <v>1483.42</v>
      </c>
      <c r="J281" s="98">
        <v>1495.86</v>
      </c>
      <c r="K281" s="98">
        <v>1499.41</v>
      </c>
      <c r="L281" s="98">
        <v>1497.34</v>
      </c>
      <c r="M281" s="98">
        <v>1497.98</v>
      </c>
      <c r="N281" s="98">
        <v>1497.56</v>
      </c>
      <c r="O281" s="98">
        <v>1498.36</v>
      </c>
      <c r="P281" s="98">
        <v>1497.74</v>
      </c>
      <c r="Q281" s="98">
        <v>1496.39</v>
      </c>
      <c r="R281" s="98">
        <v>1518.94</v>
      </c>
      <c r="S281" s="98">
        <v>1521.67</v>
      </c>
      <c r="T281" s="98">
        <v>1512.37</v>
      </c>
      <c r="U281" s="98">
        <v>1498.15</v>
      </c>
      <c r="V281" s="98">
        <v>1438.01</v>
      </c>
      <c r="W281" s="98">
        <v>1422.19</v>
      </c>
      <c r="X281" s="98">
        <v>1416.07</v>
      </c>
      <c r="Y281" s="98">
        <v>1410.85</v>
      </c>
    </row>
    <row r="282" spans="1:25">
      <c r="A282" s="98">
        <v>24</v>
      </c>
      <c r="B282" s="98">
        <v>1428.3</v>
      </c>
      <c r="C282" s="98">
        <v>1417.18</v>
      </c>
      <c r="D282" s="98">
        <v>1431.82</v>
      </c>
      <c r="E282" s="98">
        <v>1422.19</v>
      </c>
      <c r="F282" s="98">
        <v>1436.14</v>
      </c>
      <c r="G282" s="98">
        <v>1482.71</v>
      </c>
      <c r="H282" s="98">
        <v>1482.16</v>
      </c>
      <c r="I282" s="98">
        <v>1488.5</v>
      </c>
      <c r="J282" s="98">
        <v>1516.89</v>
      </c>
      <c r="K282" s="98">
        <v>1504.67</v>
      </c>
      <c r="L282" s="98">
        <v>1474.28</v>
      </c>
      <c r="M282" s="98">
        <v>1498.62</v>
      </c>
      <c r="N282" s="98">
        <v>1496.75</v>
      </c>
      <c r="O282" s="98">
        <v>1497.44</v>
      </c>
      <c r="P282" s="98">
        <v>1498.05</v>
      </c>
      <c r="Q282" s="98">
        <v>1497.57</v>
      </c>
      <c r="R282" s="98">
        <v>1514.14</v>
      </c>
      <c r="S282" s="98">
        <v>1514.39</v>
      </c>
      <c r="T282" s="98">
        <v>1508.84</v>
      </c>
      <c r="U282" s="98">
        <v>1508.6</v>
      </c>
      <c r="V282" s="98">
        <v>1437.05</v>
      </c>
      <c r="W282" s="98">
        <v>1421.68</v>
      </c>
      <c r="X282" s="98">
        <v>1417.19</v>
      </c>
      <c r="Y282" s="98">
        <v>1405.68</v>
      </c>
    </row>
    <row r="283" spans="1:25">
      <c r="A283" s="98">
        <v>25</v>
      </c>
      <c r="B283" s="98">
        <v>1417.69</v>
      </c>
      <c r="C283" s="98">
        <v>1415.73</v>
      </c>
      <c r="D283" s="98">
        <v>1431.77</v>
      </c>
      <c r="E283" s="98">
        <v>1421.17</v>
      </c>
      <c r="F283" s="98">
        <v>1431.06</v>
      </c>
      <c r="G283" s="98">
        <v>1468.39</v>
      </c>
      <c r="H283" s="98">
        <v>1467.79</v>
      </c>
      <c r="I283" s="98">
        <v>1481.37</v>
      </c>
      <c r="J283" s="98">
        <v>1490.96</v>
      </c>
      <c r="K283" s="98">
        <v>1500.55</v>
      </c>
      <c r="L283" s="98">
        <v>1499.58</v>
      </c>
      <c r="M283" s="98">
        <v>1499.82</v>
      </c>
      <c r="N283" s="98">
        <v>1499.94</v>
      </c>
      <c r="O283" s="98">
        <v>1500.53</v>
      </c>
      <c r="P283" s="98">
        <v>1500.75</v>
      </c>
      <c r="Q283" s="98">
        <v>1499.35</v>
      </c>
      <c r="R283" s="98">
        <v>1519.61</v>
      </c>
      <c r="S283" s="98">
        <v>1530.32</v>
      </c>
      <c r="T283" s="98">
        <v>1514.42</v>
      </c>
      <c r="U283" s="98">
        <v>1518.01</v>
      </c>
      <c r="V283" s="98">
        <v>1436.38</v>
      </c>
      <c r="W283" s="98">
        <v>1426.68</v>
      </c>
      <c r="X283" s="98">
        <v>1416.64</v>
      </c>
      <c r="Y283" s="98">
        <v>1412.99</v>
      </c>
    </row>
    <row r="284" spans="1:25">
      <c r="A284" s="98">
        <v>26</v>
      </c>
      <c r="B284" s="98">
        <v>1424.25</v>
      </c>
      <c r="C284" s="98">
        <v>1426.78</v>
      </c>
      <c r="D284" s="98">
        <v>1441.92</v>
      </c>
      <c r="E284" s="98">
        <v>1436.08</v>
      </c>
      <c r="F284" s="98">
        <v>1464.75</v>
      </c>
      <c r="G284" s="98">
        <v>1473.28</v>
      </c>
      <c r="H284" s="98">
        <v>1489.78</v>
      </c>
      <c r="I284" s="98">
        <v>1502.28</v>
      </c>
      <c r="J284" s="98">
        <v>1502.43</v>
      </c>
      <c r="K284" s="98">
        <v>1503.2</v>
      </c>
      <c r="L284" s="98">
        <v>1503.81</v>
      </c>
      <c r="M284" s="98">
        <v>1501.68</v>
      </c>
      <c r="N284" s="98">
        <v>1517</v>
      </c>
      <c r="O284" s="98">
        <v>1517.68</v>
      </c>
      <c r="P284" s="98">
        <v>1520.1</v>
      </c>
      <c r="Q284" s="98">
        <v>1522.2</v>
      </c>
      <c r="R284" s="98">
        <v>1546.56</v>
      </c>
      <c r="S284" s="98">
        <v>1542.99</v>
      </c>
      <c r="T284" s="98">
        <v>1539.89</v>
      </c>
      <c r="U284" s="98">
        <v>1517.5</v>
      </c>
      <c r="V284" s="98">
        <v>1462.11</v>
      </c>
      <c r="W284" s="98">
        <v>1447.5</v>
      </c>
      <c r="X284" s="98">
        <v>1445.32</v>
      </c>
      <c r="Y284" s="98">
        <v>1434.85</v>
      </c>
    </row>
    <row r="285" spans="1:25">
      <c r="A285" s="98">
        <v>27</v>
      </c>
      <c r="B285" s="98">
        <v>1397.01</v>
      </c>
      <c r="C285" s="98">
        <v>1394.26</v>
      </c>
      <c r="D285" s="98">
        <v>1419.28</v>
      </c>
      <c r="E285" s="98">
        <v>1415.28</v>
      </c>
      <c r="F285" s="98">
        <v>1415.84</v>
      </c>
      <c r="G285" s="98">
        <v>1416.62</v>
      </c>
      <c r="H285" s="98">
        <v>1442.52</v>
      </c>
      <c r="I285" s="98">
        <v>1450.82</v>
      </c>
      <c r="J285" s="98">
        <v>1473.2</v>
      </c>
      <c r="K285" s="98">
        <v>1481.14</v>
      </c>
      <c r="L285" s="98">
        <v>1478.83</v>
      </c>
      <c r="M285" s="98">
        <v>1480.06</v>
      </c>
      <c r="N285" s="98">
        <v>1479.54</v>
      </c>
      <c r="O285" s="98">
        <v>1480.19</v>
      </c>
      <c r="P285" s="98">
        <v>1480.79</v>
      </c>
      <c r="Q285" s="98">
        <v>1478.68</v>
      </c>
      <c r="R285" s="98">
        <v>1511.68</v>
      </c>
      <c r="S285" s="98">
        <v>1508.11</v>
      </c>
      <c r="T285" s="98">
        <v>1463.25</v>
      </c>
      <c r="U285" s="98">
        <v>1482.66</v>
      </c>
      <c r="V285" s="98">
        <v>1427.09</v>
      </c>
      <c r="W285" s="98">
        <v>1409.61</v>
      </c>
      <c r="X285" s="98">
        <v>1405.35</v>
      </c>
      <c r="Y285" s="98">
        <v>1384.66</v>
      </c>
    </row>
    <row r="286" spans="1:25">
      <c r="A286" s="98">
        <v>28</v>
      </c>
      <c r="B286" s="98">
        <v>1375.83</v>
      </c>
      <c r="C286" s="98">
        <v>1418.96</v>
      </c>
      <c r="D286" s="98">
        <v>1443.46</v>
      </c>
      <c r="E286" s="98">
        <v>1439.16</v>
      </c>
      <c r="F286" s="98">
        <v>1463.23</v>
      </c>
      <c r="G286" s="98">
        <v>1467.07</v>
      </c>
      <c r="H286" s="98">
        <v>1500.36</v>
      </c>
      <c r="I286" s="98">
        <v>1504.98</v>
      </c>
      <c r="J286" s="98">
        <v>1514.14</v>
      </c>
      <c r="K286" s="98">
        <v>1540.64</v>
      </c>
      <c r="L286" s="98">
        <v>1539.96</v>
      </c>
      <c r="M286" s="98">
        <v>1538.78</v>
      </c>
      <c r="N286" s="98">
        <v>1529.85</v>
      </c>
      <c r="O286" s="98">
        <v>1532.66</v>
      </c>
      <c r="P286" s="98">
        <v>1539.24</v>
      </c>
      <c r="Q286" s="98">
        <v>1539</v>
      </c>
      <c r="R286" s="98">
        <v>1565.78</v>
      </c>
      <c r="S286" s="98">
        <v>1549.98</v>
      </c>
      <c r="T286" s="98">
        <v>1541.07</v>
      </c>
      <c r="U286" s="98">
        <v>1537.49</v>
      </c>
      <c r="V286" s="98">
        <v>1457.61</v>
      </c>
      <c r="W286" s="98">
        <v>1446.11</v>
      </c>
      <c r="X286" s="98">
        <v>1428.72</v>
      </c>
      <c r="Y286" s="98">
        <v>1414.78</v>
      </c>
    </row>
    <row r="287" spans="1:25">
      <c r="A287" s="98">
        <v>29</v>
      </c>
      <c r="B287" s="98">
        <v>1416.43</v>
      </c>
      <c r="C287" s="98">
        <v>1416.9</v>
      </c>
      <c r="D287" s="98">
        <v>1433.62</v>
      </c>
      <c r="E287" s="98">
        <v>1433.32</v>
      </c>
      <c r="F287" s="98">
        <v>1440.99</v>
      </c>
      <c r="G287" s="98">
        <v>1453.42</v>
      </c>
      <c r="H287" s="98">
        <v>1469.5</v>
      </c>
      <c r="I287" s="98">
        <v>1491.38</v>
      </c>
      <c r="J287" s="98">
        <v>1491.07</v>
      </c>
      <c r="K287" s="98">
        <v>1502.14</v>
      </c>
      <c r="L287" s="98">
        <v>1491.79</v>
      </c>
      <c r="M287" s="98">
        <v>1477.98</v>
      </c>
      <c r="N287" s="98">
        <v>1477.74</v>
      </c>
      <c r="O287" s="98">
        <v>1482.84</v>
      </c>
      <c r="P287" s="98">
        <v>1493.34</v>
      </c>
      <c r="Q287" s="98">
        <v>1492.47</v>
      </c>
      <c r="R287" s="98">
        <v>1520.57</v>
      </c>
      <c r="S287" s="98">
        <v>1523.4</v>
      </c>
      <c r="T287" s="98">
        <v>1514.59</v>
      </c>
      <c r="U287" s="98">
        <v>1503.14</v>
      </c>
      <c r="V287" s="98">
        <v>1438.34</v>
      </c>
      <c r="W287" s="98">
        <v>1418.29</v>
      </c>
      <c r="X287" s="98">
        <v>1407.3</v>
      </c>
      <c r="Y287" s="98">
        <v>1394.13</v>
      </c>
    </row>
    <row r="288" spans="1:25">
      <c r="A288" s="98">
        <v>30</v>
      </c>
      <c r="B288" s="98">
        <v>1410.65</v>
      </c>
      <c r="C288" s="98">
        <v>1405.6</v>
      </c>
      <c r="D288" s="98">
        <v>1424.94</v>
      </c>
      <c r="E288" s="98">
        <v>1424.28</v>
      </c>
      <c r="F288" s="98">
        <v>1435.79</v>
      </c>
      <c r="G288" s="98">
        <v>1464.19</v>
      </c>
      <c r="H288" s="98">
        <v>1467.44</v>
      </c>
      <c r="I288" s="98">
        <v>1469.02</v>
      </c>
      <c r="J288" s="98">
        <v>1464.37</v>
      </c>
      <c r="K288" s="98">
        <v>1488.12</v>
      </c>
      <c r="L288" s="98">
        <v>1482.73</v>
      </c>
      <c r="M288" s="98">
        <v>1473.13</v>
      </c>
      <c r="N288" s="98">
        <v>1471.83</v>
      </c>
      <c r="O288" s="98">
        <v>1473.77</v>
      </c>
      <c r="P288" s="98">
        <v>1474.41</v>
      </c>
      <c r="Q288" s="98">
        <v>1487.32</v>
      </c>
      <c r="R288" s="98">
        <v>1511.31</v>
      </c>
      <c r="S288" s="98">
        <v>1503.33</v>
      </c>
      <c r="T288" s="98">
        <v>1506.26</v>
      </c>
      <c r="U288" s="98">
        <v>1506.16</v>
      </c>
      <c r="V288" s="98">
        <v>1434.57</v>
      </c>
      <c r="W288" s="98">
        <v>1425.78</v>
      </c>
      <c r="X288" s="98">
        <v>1409.83</v>
      </c>
      <c r="Y288" s="98">
        <v>1398.09</v>
      </c>
    </row>
    <row r="289" spans="1:26" s="55" customFormat="1">
      <c r="A289" s="98">
        <v>31</v>
      </c>
      <c r="B289" s="98">
        <v>1394.18</v>
      </c>
      <c r="C289" s="98">
        <v>1390.27</v>
      </c>
      <c r="D289" s="98">
        <v>1408.89</v>
      </c>
      <c r="E289" s="98">
        <v>1403.77</v>
      </c>
      <c r="F289" s="98">
        <v>1401.96</v>
      </c>
      <c r="G289" s="98">
        <v>1428</v>
      </c>
      <c r="H289" s="98">
        <v>1429.62</v>
      </c>
      <c r="I289" s="98">
        <v>1437.53</v>
      </c>
      <c r="J289" s="98">
        <v>1464.71</v>
      </c>
      <c r="K289" s="98">
        <v>1461.64</v>
      </c>
      <c r="L289" s="98">
        <v>1456.47</v>
      </c>
      <c r="M289" s="98">
        <v>1458.13</v>
      </c>
      <c r="N289" s="98">
        <v>1463.98</v>
      </c>
      <c r="O289" s="98">
        <v>1468.37</v>
      </c>
      <c r="P289" s="98">
        <v>1465.45</v>
      </c>
      <c r="Q289" s="98">
        <v>1465.96</v>
      </c>
      <c r="R289" s="98">
        <v>1495.37</v>
      </c>
      <c r="S289" s="98">
        <v>1488.42</v>
      </c>
      <c r="T289" s="98">
        <v>1484.29</v>
      </c>
      <c r="U289" s="98">
        <v>1491.39</v>
      </c>
      <c r="V289" s="98">
        <v>1409.4</v>
      </c>
      <c r="W289" s="98">
        <v>1400.29</v>
      </c>
      <c r="X289" s="98">
        <v>1390.49</v>
      </c>
      <c r="Y289" s="98">
        <v>1377.8</v>
      </c>
      <c r="Z289" s="51"/>
    </row>
    <row r="291" spans="1:26" ht="24.75" customHeight="1">
      <c r="A291" s="92"/>
      <c r="B291" s="135" t="s">
        <v>104</v>
      </c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7"/>
    </row>
    <row r="292" spans="1:26" ht="26.25">
      <c r="A292" s="93" t="s">
        <v>69</v>
      </c>
      <c r="B292" s="95" t="s">
        <v>70</v>
      </c>
      <c r="C292" s="95" t="s">
        <v>71</v>
      </c>
      <c r="D292" s="95" t="s">
        <v>72</v>
      </c>
      <c r="E292" s="95" t="s">
        <v>73</v>
      </c>
      <c r="F292" s="95" t="s">
        <v>74</v>
      </c>
      <c r="G292" s="95" t="s">
        <v>75</v>
      </c>
      <c r="H292" s="95" t="s">
        <v>76</v>
      </c>
      <c r="I292" s="95" t="s">
        <v>77</v>
      </c>
      <c r="J292" s="95" t="s">
        <v>78</v>
      </c>
      <c r="K292" s="95" t="s">
        <v>79</v>
      </c>
      <c r="L292" s="95" t="s">
        <v>80</v>
      </c>
      <c r="M292" s="95" t="s">
        <v>81</v>
      </c>
      <c r="N292" s="95" t="s">
        <v>82</v>
      </c>
      <c r="O292" s="95" t="s">
        <v>83</v>
      </c>
      <c r="P292" s="95" t="s">
        <v>84</v>
      </c>
      <c r="Q292" s="95" t="s">
        <v>85</v>
      </c>
      <c r="R292" s="95" t="s">
        <v>86</v>
      </c>
      <c r="S292" s="95" t="s">
        <v>87</v>
      </c>
      <c r="T292" s="95" t="s">
        <v>88</v>
      </c>
      <c r="U292" s="95" t="s">
        <v>89</v>
      </c>
      <c r="V292" s="95" t="s">
        <v>90</v>
      </c>
      <c r="W292" s="95" t="s">
        <v>91</v>
      </c>
      <c r="X292" s="95" t="s">
        <v>92</v>
      </c>
      <c r="Y292" s="95" t="s">
        <v>93</v>
      </c>
    </row>
    <row r="293" spans="1:26">
      <c r="A293" s="98">
        <v>1</v>
      </c>
      <c r="B293" s="98">
        <v>1779.2</v>
      </c>
      <c r="C293" s="98">
        <v>1780.7</v>
      </c>
      <c r="D293" s="98">
        <v>1793.95</v>
      </c>
      <c r="E293" s="98">
        <v>1797.28</v>
      </c>
      <c r="F293" s="98">
        <v>1865.38</v>
      </c>
      <c r="G293" s="98">
        <v>2112.0300000000002</v>
      </c>
      <c r="H293" s="98">
        <v>2205.11</v>
      </c>
      <c r="I293" s="98">
        <v>2309.88</v>
      </c>
      <c r="J293" s="98">
        <v>2259.73</v>
      </c>
      <c r="K293" s="98">
        <v>2299.6999999999998</v>
      </c>
      <c r="L293" s="98">
        <v>2288.8000000000002</v>
      </c>
      <c r="M293" s="98">
        <v>2307.19</v>
      </c>
      <c r="N293" s="98">
        <v>2302.13</v>
      </c>
      <c r="O293" s="98">
        <v>2325.17</v>
      </c>
      <c r="P293" s="98">
        <v>2303.0500000000002</v>
      </c>
      <c r="Q293" s="98">
        <v>2276.16</v>
      </c>
      <c r="R293" s="98">
        <v>2292.27</v>
      </c>
      <c r="S293" s="98">
        <v>2290.61</v>
      </c>
      <c r="T293" s="98">
        <v>2264.62</v>
      </c>
      <c r="U293" s="98">
        <v>2209.5</v>
      </c>
      <c r="V293" s="98">
        <v>1812.58</v>
      </c>
      <c r="W293" s="98">
        <v>2067.7199999999998</v>
      </c>
      <c r="X293" s="98">
        <v>2067.0300000000002</v>
      </c>
      <c r="Y293" s="98">
        <v>2061.34</v>
      </c>
    </row>
    <row r="294" spans="1:26">
      <c r="A294" s="98">
        <v>2</v>
      </c>
      <c r="B294" s="98">
        <v>1782.2</v>
      </c>
      <c r="C294" s="98">
        <v>1782.71</v>
      </c>
      <c r="D294" s="98">
        <v>1795.27</v>
      </c>
      <c r="E294" s="98">
        <v>1717.21</v>
      </c>
      <c r="F294" s="98">
        <v>2076.61</v>
      </c>
      <c r="G294" s="98">
        <v>2110.64</v>
      </c>
      <c r="H294" s="98">
        <v>2246.85</v>
      </c>
      <c r="I294" s="98">
        <v>2340.37</v>
      </c>
      <c r="J294" s="98">
        <v>2381.61</v>
      </c>
      <c r="K294" s="98">
        <v>2423.1999999999998</v>
      </c>
      <c r="L294" s="98">
        <v>2442.96</v>
      </c>
      <c r="M294" s="98">
        <v>2476.92</v>
      </c>
      <c r="N294" s="98">
        <v>2470.84</v>
      </c>
      <c r="O294" s="98">
        <v>2435.65</v>
      </c>
      <c r="P294" s="98">
        <v>2418.4</v>
      </c>
      <c r="Q294" s="98">
        <v>2301.96</v>
      </c>
      <c r="R294" s="98">
        <v>2321.38</v>
      </c>
      <c r="S294" s="98">
        <v>2393.63</v>
      </c>
      <c r="T294" s="98">
        <v>2350.0700000000002</v>
      </c>
      <c r="U294" s="98">
        <v>2301.83</v>
      </c>
      <c r="V294" s="98">
        <v>2265.84</v>
      </c>
      <c r="W294" s="98">
        <v>2195.9899999999998</v>
      </c>
      <c r="X294" s="98">
        <v>2099.0700000000002</v>
      </c>
      <c r="Y294" s="98">
        <v>2049.67</v>
      </c>
    </row>
    <row r="295" spans="1:26">
      <c r="A295" s="98">
        <v>3</v>
      </c>
      <c r="B295" s="98">
        <v>2053.83</v>
      </c>
      <c r="C295" s="98">
        <v>1701.24</v>
      </c>
      <c r="D295" s="98">
        <v>1715.64</v>
      </c>
      <c r="E295" s="98">
        <v>1715.29</v>
      </c>
      <c r="F295" s="98">
        <v>2074.5500000000002</v>
      </c>
      <c r="G295" s="98">
        <v>2119.65</v>
      </c>
      <c r="H295" s="98">
        <v>2204.5300000000002</v>
      </c>
      <c r="I295" s="98">
        <v>2325.62</v>
      </c>
      <c r="J295" s="98">
        <v>2407.4499999999998</v>
      </c>
      <c r="K295" s="98">
        <v>2431.2800000000002</v>
      </c>
      <c r="L295" s="98">
        <v>2412.0300000000002</v>
      </c>
      <c r="M295" s="98">
        <v>2411</v>
      </c>
      <c r="N295" s="98">
        <v>2408.61</v>
      </c>
      <c r="O295" s="98">
        <v>2406.66</v>
      </c>
      <c r="P295" s="98">
        <v>2418.62</v>
      </c>
      <c r="Q295" s="98">
        <v>2335.27</v>
      </c>
      <c r="R295" s="98">
        <v>2389.8000000000002</v>
      </c>
      <c r="S295" s="98">
        <v>2386.9299999999998</v>
      </c>
      <c r="T295" s="98">
        <v>2423.14</v>
      </c>
      <c r="U295" s="98">
        <v>2308.71</v>
      </c>
      <c r="V295" s="98">
        <v>2257.88</v>
      </c>
      <c r="W295" s="98">
        <v>2104.04</v>
      </c>
      <c r="X295" s="98">
        <v>2050.0100000000002</v>
      </c>
      <c r="Y295" s="98">
        <v>1684.05</v>
      </c>
    </row>
    <row r="296" spans="1:26">
      <c r="A296" s="98">
        <v>4</v>
      </c>
      <c r="B296" s="98">
        <v>1725.67</v>
      </c>
      <c r="C296" s="98">
        <v>1678.95</v>
      </c>
      <c r="D296" s="98">
        <v>1714.14</v>
      </c>
      <c r="E296" s="98">
        <v>1711.84</v>
      </c>
      <c r="F296" s="98">
        <v>1678.14</v>
      </c>
      <c r="G296" s="98">
        <v>1973.99</v>
      </c>
      <c r="H296" s="98">
        <v>2130.0300000000002</v>
      </c>
      <c r="I296" s="98">
        <v>2186.73</v>
      </c>
      <c r="J296" s="98">
        <v>2303.83</v>
      </c>
      <c r="K296" s="98">
        <v>2333.6799999999998</v>
      </c>
      <c r="L296" s="98">
        <v>2315.75</v>
      </c>
      <c r="M296" s="98">
        <v>2349.17</v>
      </c>
      <c r="N296" s="98">
        <v>2311.13</v>
      </c>
      <c r="O296" s="98">
        <v>2319.2199999999998</v>
      </c>
      <c r="P296" s="98">
        <v>2335.63</v>
      </c>
      <c r="Q296" s="98">
        <v>2316.2600000000002</v>
      </c>
      <c r="R296" s="98">
        <v>2316.98</v>
      </c>
      <c r="S296" s="98">
        <v>2334.19</v>
      </c>
      <c r="T296" s="98">
        <v>2389.67</v>
      </c>
      <c r="U296" s="98">
        <v>2289.6</v>
      </c>
      <c r="V296" s="98">
        <v>2272.9</v>
      </c>
      <c r="W296" s="98">
        <v>1725.76</v>
      </c>
      <c r="X296" s="98">
        <v>1719.33</v>
      </c>
      <c r="Y296" s="98">
        <v>1710.29</v>
      </c>
    </row>
    <row r="297" spans="1:26">
      <c r="A297" s="98">
        <v>5</v>
      </c>
      <c r="B297" s="98">
        <v>1701.35</v>
      </c>
      <c r="C297" s="98">
        <v>1699.7</v>
      </c>
      <c r="D297" s="98">
        <v>1715.19</v>
      </c>
      <c r="E297" s="98">
        <v>1859.81</v>
      </c>
      <c r="F297" s="98">
        <v>2048.41</v>
      </c>
      <c r="G297" s="98">
        <v>2113.36</v>
      </c>
      <c r="H297" s="98">
        <v>2189.4299999999998</v>
      </c>
      <c r="I297" s="98">
        <v>2327.69</v>
      </c>
      <c r="J297" s="98">
        <v>2324.66</v>
      </c>
      <c r="K297" s="98">
        <v>2478.11</v>
      </c>
      <c r="L297" s="98">
        <v>2472.71</v>
      </c>
      <c r="M297" s="98">
        <v>2481.7600000000002</v>
      </c>
      <c r="N297" s="98">
        <v>2434.19</v>
      </c>
      <c r="O297" s="98">
        <v>2461.64</v>
      </c>
      <c r="P297" s="98">
        <v>2489.23</v>
      </c>
      <c r="Q297" s="98">
        <v>2448.9699999999998</v>
      </c>
      <c r="R297" s="98">
        <v>2401.36</v>
      </c>
      <c r="S297" s="98">
        <v>2379.27</v>
      </c>
      <c r="T297" s="98">
        <v>2358.75</v>
      </c>
      <c r="U297" s="98">
        <v>2281.5300000000002</v>
      </c>
      <c r="V297" s="98">
        <v>2191.96</v>
      </c>
      <c r="W297" s="98">
        <v>1682.56</v>
      </c>
      <c r="X297" s="98">
        <v>1709.64</v>
      </c>
      <c r="Y297" s="98">
        <v>1679.75</v>
      </c>
    </row>
    <row r="298" spans="1:26">
      <c r="A298" s="98">
        <v>6</v>
      </c>
      <c r="B298" s="98">
        <v>1661.43</v>
      </c>
      <c r="C298" s="98">
        <v>1660.14</v>
      </c>
      <c r="D298" s="98">
        <v>1687.42</v>
      </c>
      <c r="E298" s="98">
        <v>1812.16</v>
      </c>
      <c r="F298" s="98">
        <v>2006.48</v>
      </c>
      <c r="G298" s="98">
        <v>2135.54</v>
      </c>
      <c r="H298" s="98">
        <v>2205.16</v>
      </c>
      <c r="I298" s="98">
        <v>2377.88</v>
      </c>
      <c r="J298" s="98">
        <v>2417.13</v>
      </c>
      <c r="K298" s="98">
        <v>2494.0500000000002</v>
      </c>
      <c r="L298" s="98">
        <v>2483.79</v>
      </c>
      <c r="M298" s="98">
        <v>2498.86</v>
      </c>
      <c r="N298" s="98">
        <v>2488.5300000000002</v>
      </c>
      <c r="O298" s="98">
        <v>2477.6999999999998</v>
      </c>
      <c r="P298" s="98">
        <v>2471.34</v>
      </c>
      <c r="Q298" s="98">
        <v>2414.4</v>
      </c>
      <c r="R298" s="98">
        <v>2413.6799999999998</v>
      </c>
      <c r="S298" s="98">
        <v>2412.81</v>
      </c>
      <c r="T298" s="98">
        <v>2404.9499999999998</v>
      </c>
      <c r="U298" s="98">
        <v>2290.38</v>
      </c>
      <c r="V298" s="98">
        <v>2245.16</v>
      </c>
      <c r="W298" s="98">
        <v>2181.02</v>
      </c>
      <c r="X298" s="98">
        <v>2024.37</v>
      </c>
      <c r="Y298" s="98">
        <v>1644.53</v>
      </c>
    </row>
    <row r="299" spans="1:26">
      <c r="A299" s="98">
        <v>7</v>
      </c>
      <c r="B299" s="98">
        <v>1983.45</v>
      </c>
      <c r="C299" s="98">
        <v>1944.45</v>
      </c>
      <c r="D299" s="98">
        <v>1953.21</v>
      </c>
      <c r="E299" s="98">
        <v>1956.84</v>
      </c>
      <c r="F299" s="98">
        <v>1802.57</v>
      </c>
      <c r="G299" s="98">
        <v>2187.86</v>
      </c>
      <c r="H299" s="98">
        <v>2213.1799999999998</v>
      </c>
      <c r="I299" s="98">
        <v>2356</v>
      </c>
      <c r="J299" s="98">
        <v>2453.48</v>
      </c>
      <c r="K299" s="98">
        <v>2503.15</v>
      </c>
      <c r="L299" s="98">
        <v>2504.5500000000002</v>
      </c>
      <c r="M299" s="98">
        <v>2502.02</v>
      </c>
      <c r="N299" s="98">
        <v>2481.5700000000002</v>
      </c>
      <c r="O299" s="98">
        <v>2470.58</v>
      </c>
      <c r="P299" s="98">
        <v>2450.63</v>
      </c>
      <c r="Q299" s="98">
        <v>2422.48</v>
      </c>
      <c r="R299" s="98">
        <v>2291.58</v>
      </c>
      <c r="S299" s="98">
        <v>2416.0700000000002</v>
      </c>
      <c r="T299" s="98">
        <v>2361.61</v>
      </c>
      <c r="U299" s="98">
        <v>2301.14</v>
      </c>
      <c r="V299" s="98">
        <v>2108.7399999999998</v>
      </c>
      <c r="W299" s="98">
        <v>1669.37</v>
      </c>
      <c r="X299" s="98">
        <v>1657.16</v>
      </c>
      <c r="Y299" s="98">
        <v>1652.02</v>
      </c>
    </row>
    <row r="300" spans="1:26">
      <c r="A300" s="98">
        <v>8</v>
      </c>
      <c r="B300" s="98">
        <v>1662.41</v>
      </c>
      <c r="C300" s="98">
        <v>1664.46</v>
      </c>
      <c r="D300" s="98">
        <v>1692.36</v>
      </c>
      <c r="E300" s="98">
        <v>1934.52</v>
      </c>
      <c r="F300" s="98">
        <v>2061.73</v>
      </c>
      <c r="G300" s="98">
        <v>2160.84</v>
      </c>
      <c r="H300" s="98">
        <v>2223.4299999999998</v>
      </c>
      <c r="I300" s="98">
        <v>2369.5700000000002</v>
      </c>
      <c r="J300" s="98">
        <v>2423.98</v>
      </c>
      <c r="K300" s="98">
        <v>2494.11</v>
      </c>
      <c r="L300" s="98">
        <v>2504.5</v>
      </c>
      <c r="M300" s="98">
        <v>2504.52</v>
      </c>
      <c r="N300" s="98">
        <v>2499.23</v>
      </c>
      <c r="O300" s="98">
        <v>2498.6799999999998</v>
      </c>
      <c r="P300" s="98">
        <v>2493.9699999999998</v>
      </c>
      <c r="Q300" s="98">
        <v>2475.13</v>
      </c>
      <c r="R300" s="98">
        <v>2483.6799999999998</v>
      </c>
      <c r="S300" s="98">
        <v>2479.9499999999998</v>
      </c>
      <c r="T300" s="98">
        <v>2473.69</v>
      </c>
      <c r="U300" s="98">
        <v>2341.9699999999998</v>
      </c>
      <c r="V300" s="98">
        <v>2253.1999999999998</v>
      </c>
      <c r="W300" s="98">
        <v>2172.5300000000002</v>
      </c>
      <c r="X300" s="98">
        <v>2079.75</v>
      </c>
      <c r="Y300" s="98">
        <v>1643.9</v>
      </c>
    </row>
    <row r="301" spans="1:26">
      <c r="A301" s="98">
        <v>9</v>
      </c>
      <c r="B301" s="98">
        <v>1666.2</v>
      </c>
      <c r="C301" s="98">
        <v>1665.72</v>
      </c>
      <c r="D301" s="98">
        <v>1695.51</v>
      </c>
      <c r="E301" s="98">
        <v>1695.91</v>
      </c>
      <c r="F301" s="98">
        <v>2025.47</v>
      </c>
      <c r="G301" s="98">
        <v>2134.13</v>
      </c>
      <c r="H301" s="98">
        <v>2231.08</v>
      </c>
      <c r="I301" s="98">
        <v>2348.37</v>
      </c>
      <c r="J301" s="98">
        <v>2404.9</v>
      </c>
      <c r="K301" s="98">
        <v>2490.36</v>
      </c>
      <c r="L301" s="98">
        <v>2490.38</v>
      </c>
      <c r="M301" s="98">
        <v>2488.31</v>
      </c>
      <c r="N301" s="98">
        <v>2416.87</v>
      </c>
      <c r="O301" s="98">
        <v>2412.8200000000002</v>
      </c>
      <c r="P301" s="98">
        <v>2463.34</v>
      </c>
      <c r="Q301" s="98">
        <v>2413.5300000000002</v>
      </c>
      <c r="R301" s="98">
        <v>2397.59</v>
      </c>
      <c r="S301" s="98">
        <v>2460.84</v>
      </c>
      <c r="T301" s="98">
        <v>2448.88</v>
      </c>
      <c r="U301" s="98">
        <v>2344.69</v>
      </c>
      <c r="V301" s="98">
        <v>2273.06</v>
      </c>
      <c r="W301" s="98">
        <v>2214.54</v>
      </c>
      <c r="X301" s="98">
        <v>2136.3200000000002</v>
      </c>
      <c r="Y301" s="98">
        <v>2068.6</v>
      </c>
    </row>
    <row r="302" spans="1:26">
      <c r="A302" s="98">
        <v>10</v>
      </c>
      <c r="B302" s="98">
        <v>1953.83</v>
      </c>
      <c r="C302" s="98">
        <v>1665.88</v>
      </c>
      <c r="D302" s="98">
        <v>1679.3</v>
      </c>
      <c r="E302" s="98">
        <v>1701.14</v>
      </c>
      <c r="F302" s="98">
        <v>2035.63</v>
      </c>
      <c r="G302" s="98">
        <v>2124.5700000000002</v>
      </c>
      <c r="H302" s="98">
        <v>2216.4899999999998</v>
      </c>
      <c r="I302" s="98">
        <v>2267.9699999999998</v>
      </c>
      <c r="J302" s="98">
        <v>2443.69</v>
      </c>
      <c r="K302" s="98">
        <v>2506.6</v>
      </c>
      <c r="L302" s="98">
        <v>2527.37</v>
      </c>
      <c r="M302" s="98">
        <v>2523.5</v>
      </c>
      <c r="N302" s="98">
        <v>2509.91</v>
      </c>
      <c r="O302" s="98">
        <v>2507.29</v>
      </c>
      <c r="P302" s="98">
        <v>2505.2800000000002</v>
      </c>
      <c r="Q302" s="98">
        <v>2490.86</v>
      </c>
      <c r="R302" s="98">
        <v>2485.31</v>
      </c>
      <c r="S302" s="98">
        <v>2438.94</v>
      </c>
      <c r="T302" s="98">
        <v>2352.7600000000002</v>
      </c>
      <c r="U302" s="98">
        <v>2290.27</v>
      </c>
      <c r="V302" s="98">
        <v>2254.94</v>
      </c>
      <c r="W302" s="98">
        <v>1652.67</v>
      </c>
      <c r="X302" s="98">
        <v>2048.75</v>
      </c>
      <c r="Y302" s="98">
        <v>1648.89</v>
      </c>
    </row>
    <row r="303" spans="1:26">
      <c r="A303" s="98">
        <v>11</v>
      </c>
      <c r="B303" s="98">
        <v>1660.34</v>
      </c>
      <c r="C303" s="98">
        <v>1659.84</v>
      </c>
      <c r="D303" s="98">
        <v>1676.13</v>
      </c>
      <c r="E303" s="98">
        <v>1692.78</v>
      </c>
      <c r="F303" s="98">
        <v>1692.3</v>
      </c>
      <c r="G303" s="98">
        <v>1690.5</v>
      </c>
      <c r="H303" s="98">
        <v>2087.41</v>
      </c>
      <c r="I303" s="98">
        <v>2140.6999999999998</v>
      </c>
      <c r="J303" s="98">
        <v>2254.79</v>
      </c>
      <c r="K303" s="98">
        <v>2352.84</v>
      </c>
      <c r="L303" s="98">
        <v>2351.23</v>
      </c>
      <c r="M303" s="98">
        <v>2349.83</v>
      </c>
      <c r="N303" s="98">
        <v>2348.12</v>
      </c>
      <c r="O303" s="98">
        <v>2351.16</v>
      </c>
      <c r="P303" s="98">
        <v>2350.6799999999998</v>
      </c>
      <c r="Q303" s="98">
        <v>2348.31</v>
      </c>
      <c r="R303" s="98">
        <v>2309.7600000000002</v>
      </c>
      <c r="S303" s="98">
        <v>2300.54</v>
      </c>
      <c r="T303" s="98">
        <v>2276.37</v>
      </c>
      <c r="U303" s="98">
        <v>1754.48</v>
      </c>
      <c r="V303" s="98">
        <v>1701.93</v>
      </c>
      <c r="W303" s="98">
        <v>1689.99</v>
      </c>
      <c r="X303" s="98">
        <v>1651.05</v>
      </c>
      <c r="Y303" s="98">
        <v>1665.49</v>
      </c>
    </row>
    <row r="304" spans="1:26">
      <c r="A304" s="98">
        <v>12</v>
      </c>
      <c r="B304" s="98">
        <v>1779.73</v>
      </c>
      <c r="C304" s="98">
        <v>1777.09</v>
      </c>
      <c r="D304" s="98">
        <v>1796.77</v>
      </c>
      <c r="E304" s="98">
        <v>1804.39</v>
      </c>
      <c r="F304" s="98">
        <v>1985.96</v>
      </c>
      <c r="G304" s="98">
        <v>2035.92</v>
      </c>
      <c r="H304" s="98">
        <v>2119.44</v>
      </c>
      <c r="I304" s="98">
        <v>2199.8200000000002</v>
      </c>
      <c r="J304" s="98">
        <v>2249.13</v>
      </c>
      <c r="K304" s="98">
        <v>2265.9499999999998</v>
      </c>
      <c r="L304" s="98">
        <v>1827.38</v>
      </c>
      <c r="M304" s="98">
        <v>1826.54</v>
      </c>
      <c r="N304" s="98">
        <v>1826.62</v>
      </c>
      <c r="O304" s="98">
        <v>1828.58</v>
      </c>
      <c r="P304" s="98">
        <v>1830.63</v>
      </c>
      <c r="Q304" s="98">
        <v>1827.22</v>
      </c>
      <c r="R304" s="98">
        <v>2249.1799999999998</v>
      </c>
      <c r="S304" s="98">
        <v>2250.41</v>
      </c>
      <c r="T304" s="98">
        <v>2255.08</v>
      </c>
      <c r="U304" s="98">
        <v>1844.7</v>
      </c>
      <c r="V304" s="98">
        <v>1796.53</v>
      </c>
      <c r="W304" s="98">
        <v>1774.01</v>
      </c>
      <c r="X304" s="98">
        <v>1771.04</v>
      </c>
      <c r="Y304" s="98">
        <v>1766.3</v>
      </c>
    </row>
    <row r="305" spans="1:25">
      <c r="A305" s="98">
        <v>13</v>
      </c>
      <c r="B305" s="98">
        <v>1801</v>
      </c>
      <c r="C305" s="98">
        <v>1797.47</v>
      </c>
      <c r="D305" s="98">
        <v>1818.35</v>
      </c>
      <c r="E305" s="98">
        <v>1824</v>
      </c>
      <c r="F305" s="98">
        <v>1984.04</v>
      </c>
      <c r="G305" s="98">
        <v>2068.75</v>
      </c>
      <c r="H305" s="98">
        <v>2137.75</v>
      </c>
      <c r="I305" s="98">
        <v>2251.65</v>
      </c>
      <c r="J305" s="98">
        <v>2296.58</v>
      </c>
      <c r="K305" s="98">
        <v>2266.35</v>
      </c>
      <c r="L305" s="98">
        <v>2074.5</v>
      </c>
      <c r="M305" s="98">
        <v>2196.39</v>
      </c>
      <c r="N305" s="98">
        <v>2194.8200000000002</v>
      </c>
      <c r="O305" s="98">
        <v>2334.25</v>
      </c>
      <c r="P305" s="98">
        <v>2283.39</v>
      </c>
      <c r="Q305" s="98">
        <v>2104.17</v>
      </c>
      <c r="R305" s="98">
        <v>2281.1799999999998</v>
      </c>
      <c r="S305" s="98">
        <v>2320.17</v>
      </c>
      <c r="T305" s="98">
        <v>2297.15</v>
      </c>
      <c r="U305" s="98">
        <v>1868.8</v>
      </c>
      <c r="V305" s="98">
        <v>1816.79</v>
      </c>
      <c r="W305" s="98">
        <v>1797.87</v>
      </c>
      <c r="X305" s="98">
        <v>1794.78</v>
      </c>
      <c r="Y305" s="98">
        <v>1795.02</v>
      </c>
    </row>
    <row r="306" spans="1:25">
      <c r="A306" s="98">
        <v>14</v>
      </c>
      <c r="B306" s="98">
        <v>1812.82</v>
      </c>
      <c r="C306" s="98">
        <v>1806.76</v>
      </c>
      <c r="D306" s="98">
        <v>1818.86</v>
      </c>
      <c r="E306" s="98">
        <v>1827.92</v>
      </c>
      <c r="F306" s="98">
        <v>1827.51</v>
      </c>
      <c r="G306" s="98">
        <v>1844.72</v>
      </c>
      <c r="H306" s="98">
        <v>2141.27</v>
      </c>
      <c r="I306" s="98">
        <v>2249.3000000000002</v>
      </c>
      <c r="J306" s="98">
        <v>2245.35</v>
      </c>
      <c r="K306" s="98">
        <v>2247.9299999999998</v>
      </c>
      <c r="L306" s="98">
        <v>2210.15</v>
      </c>
      <c r="M306" s="98">
        <v>2269.6799999999998</v>
      </c>
      <c r="N306" s="98">
        <v>2267.5300000000002</v>
      </c>
      <c r="O306" s="98">
        <v>2198.16</v>
      </c>
      <c r="P306" s="98">
        <v>2131.96</v>
      </c>
      <c r="Q306" s="98">
        <v>2128.84</v>
      </c>
      <c r="R306" s="98">
        <v>1851.03</v>
      </c>
      <c r="S306" s="98">
        <v>2122.13</v>
      </c>
      <c r="T306" s="98">
        <v>1853.28</v>
      </c>
      <c r="U306" s="98">
        <v>1848.17</v>
      </c>
      <c r="V306" s="98">
        <v>1818.06</v>
      </c>
      <c r="W306" s="98">
        <v>1814.2</v>
      </c>
      <c r="X306" s="98">
        <v>1809.04</v>
      </c>
      <c r="Y306" s="98">
        <v>1798.15</v>
      </c>
    </row>
    <row r="307" spans="1:25">
      <c r="A307" s="98">
        <v>15</v>
      </c>
      <c r="B307" s="98">
        <v>1802.92</v>
      </c>
      <c r="C307" s="98">
        <v>1809.09</v>
      </c>
      <c r="D307" s="98">
        <v>1821.68</v>
      </c>
      <c r="E307" s="98">
        <v>1828.31</v>
      </c>
      <c r="F307" s="98">
        <v>1840.4</v>
      </c>
      <c r="G307" s="98">
        <v>2074.52</v>
      </c>
      <c r="H307" s="98">
        <v>2171.2199999999998</v>
      </c>
      <c r="I307" s="98">
        <v>2288.0500000000002</v>
      </c>
      <c r="J307" s="98">
        <v>2339.0300000000002</v>
      </c>
      <c r="K307" s="98">
        <v>2348.3200000000002</v>
      </c>
      <c r="L307" s="98">
        <v>2359.27</v>
      </c>
      <c r="M307" s="98">
        <v>2349.1</v>
      </c>
      <c r="N307" s="98">
        <v>2348.2600000000002</v>
      </c>
      <c r="O307" s="98">
        <v>2347.62</v>
      </c>
      <c r="P307" s="98">
        <v>2347.48</v>
      </c>
      <c r="Q307" s="98">
        <v>2263.5</v>
      </c>
      <c r="R307" s="98">
        <v>2054.3200000000002</v>
      </c>
      <c r="S307" s="98">
        <v>2266.89</v>
      </c>
      <c r="T307" s="98">
        <v>1872.06</v>
      </c>
      <c r="U307" s="98">
        <v>1866.15</v>
      </c>
      <c r="V307" s="98">
        <v>1822.66</v>
      </c>
      <c r="W307" s="98">
        <v>1816.4</v>
      </c>
      <c r="X307" s="98">
        <v>1813.11</v>
      </c>
      <c r="Y307" s="98">
        <v>1809.75</v>
      </c>
    </row>
    <row r="308" spans="1:25">
      <c r="A308" s="98">
        <v>16</v>
      </c>
      <c r="B308" s="98">
        <v>1690.21</v>
      </c>
      <c r="C308" s="98">
        <v>1694</v>
      </c>
      <c r="D308" s="98">
        <v>1705.82</v>
      </c>
      <c r="E308" s="98">
        <v>1706.65</v>
      </c>
      <c r="F308" s="98">
        <v>1712.91</v>
      </c>
      <c r="G308" s="98">
        <v>2084.52</v>
      </c>
      <c r="H308" s="98">
        <v>2151.34</v>
      </c>
      <c r="I308" s="98">
        <v>2255.65</v>
      </c>
      <c r="J308" s="98">
        <v>2300.9699999999998</v>
      </c>
      <c r="K308" s="98">
        <v>2343.81</v>
      </c>
      <c r="L308" s="98">
        <v>2350</v>
      </c>
      <c r="M308" s="98">
        <v>2350.67</v>
      </c>
      <c r="N308" s="98">
        <v>2160.11</v>
      </c>
      <c r="O308" s="98">
        <v>2118.9</v>
      </c>
      <c r="P308" s="98">
        <v>1759.11</v>
      </c>
      <c r="Q308" s="98">
        <v>1753.74</v>
      </c>
      <c r="R308" s="98">
        <v>1778.3</v>
      </c>
      <c r="S308" s="98">
        <v>1771.63</v>
      </c>
      <c r="T308" s="98">
        <v>1767.98</v>
      </c>
      <c r="U308" s="98">
        <v>1766.14</v>
      </c>
      <c r="V308" s="98">
        <v>1713.02</v>
      </c>
      <c r="W308" s="98">
        <v>1704.71</v>
      </c>
      <c r="X308" s="98">
        <v>1696.24</v>
      </c>
      <c r="Y308" s="98">
        <v>1698.1</v>
      </c>
    </row>
    <row r="309" spans="1:25">
      <c r="A309" s="98">
        <v>17</v>
      </c>
      <c r="B309" s="98">
        <v>1705.28</v>
      </c>
      <c r="C309" s="98">
        <v>1704.2</v>
      </c>
      <c r="D309" s="98">
        <v>1672.86</v>
      </c>
      <c r="E309" s="98">
        <v>1727.64</v>
      </c>
      <c r="F309" s="98">
        <v>1725.57</v>
      </c>
      <c r="G309" s="98">
        <v>2071.37</v>
      </c>
      <c r="H309" s="98">
        <v>2145.4699999999998</v>
      </c>
      <c r="I309" s="98">
        <v>2225.0300000000002</v>
      </c>
      <c r="J309" s="98">
        <v>2343.14</v>
      </c>
      <c r="K309" s="98">
        <v>2425.69</v>
      </c>
      <c r="L309" s="98">
        <v>2342.81</v>
      </c>
      <c r="M309" s="98">
        <v>2412.0300000000002</v>
      </c>
      <c r="N309" s="98">
        <v>2341.58</v>
      </c>
      <c r="O309" s="98">
        <v>2341.71</v>
      </c>
      <c r="P309" s="98">
        <v>2342.75</v>
      </c>
      <c r="Q309" s="98">
        <v>2315.6799999999998</v>
      </c>
      <c r="R309" s="98">
        <v>2315.59</v>
      </c>
      <c r="S309" s="98">
        <v>2344.6</v>
      </c>
      <c r="T309" s="98">
        <v>2303.7800000000002</v>
      </c>
      <c r="U309" s="98">
        <v>1769.18</v>
      </c>
      <c r="V309" s="98">
        <v>1717.78</v>
      </c>
      <c r="W309" s="98">
        <v>1704.52</v>
      </c>
      <c r="X309" s="98">
        <v>1697.06</v>
      </c>
      <c r="Y309" s="98">
        <v>1637.82</v>
      </c>
    </row>
    <row r="310" spans="1:25">
      <c r="A310" s="98">
        <v>18</v>
      </c>
      <c r="B310" s="98">
        <v>1656.45</v>
      </c>
      <c r="C310" s="98">
        <v>1673.15</v>
      </c>
      <c r="D310" s="98">
        <v>1668.31</v>
      </c>
      <c r="E310" s="98">
        <v>1945.16</v>
      </c>
      <c r="F310" s="98">
        <v>1663.14</v>
      </c>
      <c r="G310" s="98">
        <v>1998.83</v>
      </c>
      <c r="H310" s="98">
        <v>2120.61</v>
      </c>
      <c r="I310" s="98">
        <v>2120.59</v>
      </c>
      <c r="J310" s="98">
        <v>2230.2600000000002</v>
      </c>
      <c r="K310" s="98">
        <v>2321.33</v>
      </c>
      <c r="L310" s="98">
        <v>2294.87</v>
      </c>
      <c r="M310" s="98">
        <v>2295.2399999999998</v>
      </c>
      <c r="N310" s="98">
        <v>2295</v>
      </c>
      <c r="O310" s="98">
        <v>2294.7600000000002</v>
      </c>
      <c r="P310" s="98">
        <v>2294.52</v>
      </c>
      <c r="Q310" s="98">
        <v>2289.9299999999998</v>
      </c>
      <c r="R310" s="98">
        <v>2295.3000000000002</v>
      </c>
      <c r="S310" s="98">
        <v>2297.0700000000002</v>
      </c>
      <c r="T310" s="98">
        <v>2275.21</v>
      </c>
      <c r="U310" s="98">
        <v>2217.13</v>
      </c>
      <c r="V310" s="98">
        <v>1741.16</v>
      </c>
      <c r="W310" s="98">
        <v>1669.04</v>
      </c>
      <c r="X310" s="98">
        <v>1631.84</v>
      </c>
      <c r="Y310" s="98">
        <v>1631</v>
      </c>
    </row>
    <row r="311" spans="1:25">
      <c r="A311" s="98">
        <v>19</v>
      </c>
      <c r="B311" s="98">
        <v>1614.66</v>
      </c>
      <c r="C311" s="98">
        <v>1613.37</v>
      </c>
      <c r="D311" s="98">
        <v>1674.69</v>
      </c>
      <c r="E311" s="98">
        <v>1930.89</v>
      </c>
      <c r="F311" s="98">
        <v>1995.46</v>
      </c>
      <c r="G311" s="98">
        <v>2085.91</v>
      </c>
      <c r="H311" s="98">
        <v>2163.56</v>
      </c>
      <c r="I311" s="98">
        <v>2236.94</v>
      </c>
      <c r="J311" s="98">
        <v>2313.12</v>
      </c>
      <c r="K311" s="98">
        <v>2349.7600000000002</v>
      </c>
      <c r="L311" s="98">
        <v>2349.73</v>
      </c>
      <c r="M311" s="98">
        <v>2368.39</v>
      </c>
      <c r="N311" s="98">
        <v>2351.91</v>
      </c>
      <c r="O311" s="98">
        <v>2368.15</v>
      </c>
      <c r="P311" s="98">
        <v>2371.7399999999998</v>
      </c>
      <c r="Q311" s="98">
        <v>2368.92</v>
      </c>
      <c r="R311" s="98">
        <v>2344.59</v>
      </c>
      <c r="S311" s="98">
        <v>2373.2800000000002</v>
      </c>
      <c r="T311" s="98">
        <v>2263.71</v>
      </c>
      <c r="U311" s="98">
        <v>1901.26</v>
      </c>
      <c r="V311" s="98">
        <v>1669.08</v>
      </c>
      <c r="W311" s="98">
        <v>1593.39</v>
      </c>
      <c r="X311" s="98">
        <v>1590.83</v>
      </c>
      <c r="Y311" s="98">
        <v>1651.08</v>
      </c>
    </row>
    <row r="312" spans="1:25">
      <c r="A312" s="98">
        <v>20</v>
      </c>
      <c r="B312" s="98">
        <v>1682.63</v>
      </c>
      <c r="C312" s="98">
        <v>1672.81</v>
      </c>
      <c r="D312" s="98">
        <v>1692.2</v>
      </c>
      <c r="E312" s="98">
        <v>1700.86</v>
      </c>
      <c r="F312" s="98">
        <v>1993.97</v>
      </c>
      <c r="G312" s="98">
        <v>2052.5100000000002</v>
      </c>
      <c r="H312" s="98">
        <v>2081.41</v>
      </c>
      <c r="I312" s="98">
        <v>2145.25</v>
      </c>
      <c r="J312" s="98">
        <v>2061.27</v>
      </c>
      <c r="K312" s="98">
        <v>2279.0300000000002</v>
      </c>
      <c r="L312" s="98">
        <v>1887.13</v>
      </c>
      <c r="M312" s="98">
        <v>2277.1</v>
      </c>
      <c r="N312" s="98">
        <v>2270.83</v>
      </c>
      <c r="O312" s="98">
        <v>2274.7600000000002</v>
      </c>
      <c r="P312" s="98">
        <v>2284.23</v>
      </c>
      <c r="Q312" s="98">
        <v>2262.37</v>
      </c>
      <c r="R312" s="98">
        <v>2310.1799999999998</v>
      </c>
      <c r="S312" s="98">
        <v>2312.2399999999998</v>
      </c>
      <c r="T312" s="98">
        <v>2270.71</v>
      </c>
      <c r="U312" s="98">
        <v>2056.88</v>
      </c>
      <c r="V312" s="98">
        <v>1687.24</v>
      </c>
      <c r="W312" s="98">
        <v>1676.95</v>
      </c>
      <c r="X312" s="98">
        <v>1660.86</v>
      </c>
      <c r="Y312" s="98">
        <v>1664.72</v>
      </c>
    </row>
    <row r="313" spans="1:25">
      <c r="A313" s="98">
        <v>21</v>
      </c>
      <c r="B313" s="98">
        <v>1662.34</v>
      </c>
      <c r="C313" s="98">
        <v>1664.72</v>
      </c>
      <c r="D313" s="98">
        <v>1675.53</v>
      </c>
      <c r="E313" s="98">
        <v>1667.3</v>
      </c>
      <c r="F313" s="98">
        <v>1680.12</v>
      </c>
      <c r="G313" s="98">
        <v>1729.09</v>
      </c>
      <c r="H313" s="98">
        <v>1737.91</v>
      </c>
      <c r="I313" s="98">
        <v>1738.19</v>
      </c>
      <c r="J313" s="98">
        <v>1748.96</v>
      </c>
      <c r="K313" s="98">
        <v>1745.11</v>
      </c>
      <c r="L313" s="98">
        <v>1744.42</v>
      </c>
      <c r="M313" s="98">
        <v>1725.58</v>
      </c>
      <c r="N313" s="98">
        <v>1743.91</v>
      </c>
      <c r="O313" s="98">
        <v>1767.89</v>
      </c>
      <c r="P313" s="98">
        <v>1760.66</v>
      </c>
      <c r="Q313" s="98">
        <v>1760.05</v>
      </c>
      <c r="R313" s="98">
        <v>1792.65</v>
      </c>
      <c r="S313" s="98">
        <v>1793.07</v>
      </c>
      <c r="T313" s="98">
        <v>1779.02</v>
      </c>
      <c r="U313" s="98">
        <v>1766.24</v>
      </c>
      <c r="V313" s="98">
        <v>1693.37</v>
      </c>
      <c r="W313" s="98">
        <v>1679.96</v>
      </c>
      <c r="X313" s="98">
        <v>1651.08</v>
      </c>
      <c r="Y313" s="98">
        <v>1649.18</v>
      </c>
    </row>
    <row r="314" spans="1:25">
      <c r="A314" s="98">
        <v>22</v>
      </c>
      <c r="B314" s="98">
        <v>1663.26</v>
      </c>
      <c r="C314" s="98">
        <v>1665.65</v>
      </c>
      <c r="D314" s="98">
        <v>1683.69</v>
      </c>
      <c r="E314" s="98">
        <v>1676.13</v>
      </c>
      <c r="F314" s="98">
        <v>1684.8</v>
      </c>
      <c r="G314" s="98">
        <v>1732.91</v>
      </c>
      <c r="H314" s="98">
        <v>1745.59</v>
      </c>
      <c r="I314" s="98">
        <v>1751.61</v>
      </c>
      <c r="J314" s="98">
        <v>1764.35</v>
      </c>
      <c r="K314" s="98">
        <v>1767.57</v>
      </c>
      <c r="L314" s="98">
        <v>1767.4</v>
      </c>
      <c r="M314" s="98">
        <v>1769.02</v>
      </c>
      <c r="N314" s="98">
        <v>1766.52</v>
      </c>
      <c r="O314" s="98">
        <v>1767.74</v>
      </c>
      <c r="P314" s="98">
        <v>1767.6</v>
      </c>
      <c r="Q314" s="98">
        <v>1766.43</v>
      </c>
      <c r="R314" s="98">
        <v>1782.29</v>
      </c>
      <c r="S314" s="98">
        <v>1783.63</v>
      </c>
      <c r="T314" s="98">
        <v>1774.36</v>
      </c>
      <c r="U314" s="98">
        <v>1760.09</v>
      </c>
      <c r="V314" s="98">
        <v>1686.34</v>
      </c>
      <c r="W314" s="98">
        <v>1660</v>
      </c>
      <c r="X314" s="98">
        <v>1646.33</v>
      </c>
      <c r="Y314" s="98">
        <v>1642.66</v>
      </c>
    </row>
    <row r="315" spans="1:25">
      <c r="A315" s="98">
        <v>23</v>
      </c>
      <c r="B315" s="98">
        <v>1655.88</v>
      </c>
      <c r="C315" s="98">
        <v>1667.7</v>
      </c>
      <c r="D315" s="98">
        <v>1675.41</v>
      </c>
      <c r="E315" s="98">
        <v>1661.2</v>
      </c>
      <c r="F315" s="98">
        <v>1680.82</v>
      </c>
      <c r="G315" s="98">
        <v>1717.68</v>
      </c>
      <c r="H315" s="98">
        <v>1736.48</v>
      </c>
      <c r="I315" s="98">
        <v>1739.14</v>
      </c>
      <c r="J315" s="98">
        <v>1751.58</v>
      </c>
      <c r="K315" s="98">
        <v>1755.13</v>
      </c>
      <c r="L315" s="98">
        <v>1753.06</v>
      </c>
      <c r="M315" s="98">
        <v>1753.7</v>
      </c>
      <c r="N315" s="98">
        <v>1753.28</v>
      </c>
      <c r="O315" s="98">
        <v>1754.08</v>
      </c>
      <c r="P315" s="98">
        <v>1753.46</v>
      </c>
      <c r="Q315" s="98">
        <v>1752.11</v>
      </c>
      <c r="R315" s="98">
        <v>1774.66</v>
      </c>
      <c r="S315" s="98">
        <v>1777.39</v>
      </c>
      <c r="T315" s="98">
        <v>1768.09</v>
      </c>
      <c r="U315" s="98">
        <v>1753.87</v>
      </c>
      <c r="V315" s="98">
        <v>1693.73</v>
      </c>
      <c r="W315" s="98">
        <v>1677.91</v>
      </c>
      <c r="X315" s="98">
        <v>1671.79</v>
      </c>
      <c r="Y315" s="98">
        <v>1666.57</v>
      </c>
    </row>
    <row r="316" spans="1:25">
      <c r="A316" s="98">
        <v>24</v>
      </c>
      <c r="B316" s="98">
        <v>1684.02</v>
      </c>
      <c r="C316" s="98">
        <v>1672.9</v>
      </c>
      <c r="D316" s="98">
        <v>1687.54</v>
      </c>
      <c r="E316" s="98">
        <v>1677.91</v>
      </c>
      <c r="F316" s="98">
        <v>1691.86</v>
      </c>
      <c r="G316" s="98">
        <v>1738.43</v>
      </c>
      <c r="H316" s="98">
        <v>1737.88</v>
      </c>
      <c r="I316" s="98">
        <v>1744.22</v>
      </c>
      <c r="J316" s="98">
        <v>1772.61</v>
      </c>
      <c r="K316" s="98">
        <v>1760.39</v>
      </c>
      <c r="L316" s="98">
        <v>1730</v>
      </c>
      <c r="M316" s="98">
        <v>1754.34</v>
      </c>
      <c r="N316" s="98">
        <v>1752.47</v>
      </c>
      <c r="O316" s="98">
        <v>1753.16</v>
      </c>
      <c r="P316" s="98">
        <v>1753.77</v>
      </c>
      <c r="Q316" s="98">
        <v>1753.29</v>
      </c>
      <c r="R316" s="98">
        <v>1769.86</v>
      </c>
      <c r="S316" s="98">
        <v>1770.11</v>
      </c>
      <c r="T316" s="98">
        <v>1764.56</v>
      </c>
      <c r="U316" s="98">
        <v>1764.32</v>
      </c>
      <c r="V316" s="98">
        <v>1692.77</v>
      </c>
      <c r="W316" s="98">
        <v>1677.4</v>
      </c>
      <c r="X316" s="98">
        <v>1672.91</v>
      </c>
      <c r="Y316" s="98">
        <v>1661.4</v>
      </c>
    </row>
    <row r="317" spans="1:25">
      <c r="A317" s="98">
        <v>25</v>
      </c>
      <c r="B317" s="98">
        <v>1673.41</v>
      </c>
      <c r="C317" s="98">
        <v>1671.45</v>
      </c>
      <c r="D317" s="98">
        <v>1687.49</v>
      </c>
      <c r="E317" s="98">
        <v>1676.89</v>
      </c>
      <c r="F317" s="98">
        <v>1686.78</v>
      </c>
      <c r="G317" s="98">
        <v>1724.11</v>
      </c>
      <c r="H317" s="98">
        <v>1723.51</v>
      </c>
      <c r="I317" s="98">
        <v>1737.09</v>
      </c>
      <c r="J317" s="98">
        <v>1746.68</v>
      </c>
      <c r="K317" s="98">
        <v>1756.27</v>
      </c>
      <c r="L317" s="98">
        <v>1755.3</v>
      </c>
      <c r="M317" s="98">
        <v>1755.54</v>
      </c>
      <c r="N317" s="98">
        <v>1755.66</v>
      </c>
      <c r="O317" s="98">
        <v>1756.25</v>
      </c>
      <c r="P317" s="98">
        <v>1756.47</v>
      </c>
      <c r="Q317" s="98">
        <v>1755.07</v>
      </c>
      <c r="R317" s="98">
        <v>1775.33</v>
      </c>
      <c r="S317" s="98">
        <v>1786.04</v>
      </c>
      <c r="T317" s="98">
        <v>1770.14</v>
      </c>
      <c r="U317" s="98">
        <v>1773.73</v>
      </c>
      <c r="V317" s="98">
        <v>1692.1</v>
      </c>
      <c r="W317" s="98">
        <v>1682.4</v>
      </c>
      <c r="X317" s="98">
        <v>1672.36</v>
      </c>
      <c r="Y317" s="98">
        <v>1668.71</v>
      </c>
    </row>
    <row r="318" spans="1:25">
      <c r="A318" s="98">
        <v>26</v>
      </c>
      <c r="B318" s="98">
        <v>1679.97</v>
      </c>
      <c r="C318" s="98">
        <v>1682.5</v>
      </c>
      <c r="D318" s="98">
        <v>1697.64</v>
      </c>
      <c r="E318" s="98">
        <v>1691.8</v>
      </c>
      <c r="F318" s="98">
        <v>1720.47</v>
      </c>
      <c r="G318" s="98">
        <v>1729</v>
      </c>
      <c r="H318" s="98">
        <v>1745.5</v>
      </c>
      <c r="I318" s="98">
        <v>1758</v>
      </c>
      <c r="J318" s="98">
        <v>1758.15</v>
      </c>
      <c r="K318" s="98">
        <v>1758.92</v>
      </c>
      <c r="L318" s="98">
        <v>1759.53</v>
      </c>
      <c r="M318" s="98">
        <v>1757.4</v>
      </c>
      <c r="N318" s="98">
        <v>1772.72</v>
      </c>
      <c r="O318" s="98">
        <v>1773.4</v>
      </c>
      <c r="P318" s="98">
        <v>1775.82</v>
      </c>
      <c r="Q318" s="98">
        <v>1777.92</v>
      </c>
      <c r="R318" s="98">
        <v>1802.28</v>
      </c>
      <c r="S318" s="98">
        <v>1798.71</v>
      </c>
      <c r="T318" s="98">
        <v>1795.61</v>
      </c>
      <c r="U318" s="98">
        <v>1773.22</v>
      </c>
      <c r="V318" s="98">
        <v>1717.83</v>
      </c>
      <c r="W318" s="98">
        <v>1703.22</v>
      </c>
      <c r="X318" s="98">
        <v>1701.04</v>
      </c>
      <c r="Y318" s="98">
        <v>1690.57</v>
      </c>
    </row>
    <row r="319" spans="1:25">
      <c r="A319" s="98">
        <v>27</v>
      </c>
      <c r="B319" s="98">
        <v>1652.73</v>
      </c>
      <c r="C319" s="98">
        <v>1649.98</v>
      </c>
      <c r="D319" s="98">
        <v>1675</v>
      </c>
      <c r="E319" s="98">
        <v>1671</v>
      </c>
      <c r="F319" s="98">
        <v>1671.56</v>
      </c>
      <c r="G319" s="98">
        <v>1672.34</v>
      </c>
      <c r="H319" s="98">
        <v>1698.24</v>
      </c>
      <c r="I319" s="98">
        <v>1706.54</v>
      </c>
      <c r="J319" s="98">
        <v>1728.92</v>
      </c>
      <c r="K319" s="98">
        <v>1736.86</v>
      </c>
      <c r="L319" s="98">
        <v>1734.55</v>
      </c>
      <c r="M319" s="98">
        <v>1735.78</v>
      </c>
      <c r="N319" s="98">
        <v>1735.26</v>
      </c>
      <c r="O319" s="98">
        <v>1735.91</v>
      </c>
      <c r="P319" s="98">
        <v>1736.51</v>
      </c>
      <c r="Q319" s="98">
        <v>1734.4</v>
      </c>
      <c r="R319" s="98">
        <v>1767.4</v>
      </c>
      <c r="S319" s="98">
        <v>1763.83</v>
      </c>
      <c r="T319" s="98">
        <v>1718.97</v>
      </c>
      <c r="U319" s="98">
        <v>1738.38</v>
      </c>
      <c r="V319" s="98">
        <v>1682.81</v>
      </c>
      <c r="W319" s="98">
        <v>1665.33</v>
      </c>
      <c r="X319" s="98">
        <v>1661.07</v>
      </c>
      <c r="Y319" s="98">
        <v>1640.38</v>
      </c>
    </row>
    <row r="320" spans="1:25">
      <c r="A320" s="98">
        <v>28</v>
      </c>
      <c r="B320" s="98">
        <v>1631.55</v>
      </c>
      <c r="C320" s="98">
        <v>1674.68</v>
      </c>
      <c r="D320" s="98">
        <v>1699.18</v>
      </c>
      <c r="E320" s="98">
        <v>1694.88</v>
      </c>
      <c r="F320" s="98">
        <v>1718.95</v>
      </c>
      <c r="G320" s="98">
        <v>1722.79</v>
      </c>
      <c r="H320" s="98">
        <v>1756.08</v>
      </c>
      <c r="I320" s="98">
        <v>1760.7</v>
      </c>
      <c r="J320" s="98">
        <v>1769.86</v>
      </c>
      <c r="K320" s="98">
        <v>1796.36</v>
      </c>
      <c r="L320" s="98">
        <v>1795.68</v>
      </c>
      <c r="M320" s="98">
        <v>1794.5</v>
      </c>
      <c r="N320" s="98">
        <v>1785.57</v>
      </c>
      <c r="O320" s="98">
        <v>1788.38</v>
      </c>
      <c r="P320" s="98">
        <v>1794.96</v>
      </c>
      <c r="Q320" s="98">
        <v>1794.72</v>
      </c>
      <c r="R320" s="98">
        <v>1821.5</v>
      </c>
      <c r="S320" s="98">
        <v>1805.7</v>
      </c>
      <c r="T320" s="98">
        <v>1796.79</v>
      </c>
      <c r="U320" s="98">
        <v>1793.21</v>
      </c>
      <c r="V320" s="98">
        <v>1713.33</v>
      </c>
      <c r="W320" s="98">
        <v>1701.83</v>
      </c>
      <c r="X320" s="98">
        <v>1684.44</v>
      </c>
      <c r="Y320" s="98">
        <v>1670.5</v>
      </c>
    </row>
    <row r="321" spans="1:26">
      <c r="A321" s="98">
        <v>29</v>
      </c>
      <c r="B321" s="98">
        <v>1672.15</v>
      </c>
      <c r="C321" s="98">
        <v>1672.62</v>
      </c>
      <c r="D321" s="98">
        <v>1689.34</v>
      </c>
      <c r="E321" s="98">
        <v>1689.04</v>
      </c>
      <c r="F321" s="98">
        <v>1696.71</v>
      </c>
      <c r="G321" s="98">
        <v>1709.14</v>
      </c>
      <c r="H321" s="98">
        <v>1725.22</v>
      </c>
      <c r="I321" s="98">
        <v>1747.1</v>
      </c>
      <c r="J321" s="98">
        <v>1746.79</v>
      </c>
      <c r="K321" s="98">
        <v>1757.86</v>
      </c>
      <c r="L321" s="98">
        <v>1747.51</v>
      </c>
      <c r="M321" s="98">
        <v>1733.7</v>
      </c>
      <c r="N321" s="98">
        <v>1733.46</v>
      </c>
      <c r="O321" s="98">
        <v>1738.56</v>
      </c>
      <c r="P321" s="98">
        <v>1749.06</v>
      </c>
      <c r="Q321" s="98">
        <v>1748.19</v>
      </c>
      <c r="R321" s="98">
        <v>1776.29</v>
      </c>
      <c r="S321" s="98">
        <v>1779.12</v>
      </c>
      <c r="T321" s="98">
        <v>1770.31</v>
      </c>
      <c r="U321" s="98">
        <v>1758.86</v>
      </c>
      <c r="V321" s="98">
        <v>1694.06</v>
      </c>
      <c r="W321" s="98">
        <v>1674.01</v>
      </c>
      <c r="X321" s="98">
        <v>1663.02</v>
      </c>
      <c r="Y321" s="98">
        <v>1649.85</v>
      </c>
    </row>
    <row r="322" spans="1:26">
      <c r="A322" s="98">
        <v>30</v>
      </c>
      <c r="B322" s="98">
        <v>1666.37</v>
      </c>
      <c r="C322" s="98">
        <v>1661.32</v>
      </c>
      <c r="D322" s="98">
        <v>1680.66</v>
      </c>
      <c r="E322" s="98">
        <v>1680</v>
      </c>
      <c r="F322" s="98">
        <v>1691.51</v>
      </c>
      <c r="G322" s="98">
        <v>1719.91</v>
      </c>
      <c r="H322" s="98">
        <v>1723.16</v>
      </c>
      <c r="I322" s="98">
        <v>1724.74</v>
      </c>
      <c r="J322" s="98">
        <v>1720.09</v>
      </c>
      <c r="K322" s="98">
        <v>1743.84</v>
      </c>
      <c r="L322" s="98">
        <v>1738.45</v>
      </c>
      <c r="M322" s="98">
        <v>1728.85</v>
      </c>
      <c r="N322" s="98">
        <v>1727.55</v>
      </c>
      <c r="O322" s="98">
        <v>1729.49</v>
      </c>
      <c r="P322" s="98">
        <v>1730.13</v>
      </c>
      <c r="Q322" s="98">
        <v>1743.04</v>
      </c>
      <c r="R322" s="98">
        <v>1767.03</v>
      </c>
      <c r="S322" s="98">
        <v>1759.05</v>
      </c>
      <c r="T322" s="98">
        <v>1761.98</v>
      </c>
      <c r="U322" s="98">
        <v>1761.88</v>
      </c>
      <c r="V322" s="98">
        <v>1690.29</v>
      </c>
      <c r="W322" s="98">
        <v>1681.5</v>
      </c>
      <c r="X322" s="98">
        <v>1665.55</v>
      </c>
      <c r="Y322" s="98">
        <v>1653.81</v>
      </c>
    </row>
    <row r="323" spans="1:26" s="55" customFormat="1">
      <c r="A323" s="98">
        <v>31</v>
      </c>
      <c r="B323" s="98">
        <v>1649.9</v>
      </c>
      <c r="C323" s="98">
        <v>1645.99</v>
      </c>
      <c r="D323" s="98">
        <v>1664.61</v>
      </c>
      <c r="E323" s="98">
        <v>1659.49</v>
      </c>
      <c r="F323" s="98">
        <v>1657.68</v>
      </c>
      <c r="G323" s="98">
        <v>1683.72</v>
      </c>
      <c r="H323" s="98">
        <v>1685.34</v>
      </c>
      <c r="I323" s="98">
        <v>1693.25</v>
      </c>
      <c r="J323" s="98">
        <v>1720.43</v>
      </c>
      <c r="K323" s="98">
        <v>1717.36</v>
      </c>
      <c r="L323" s="98">
        <v>1712.19</v>
      </c>
      <c r="M323" s="98">
        <v>1713.85</v>
      </c>
      <c r="N323" s="98">
        <v>1719.7</v>
      </c>
      <c r="O323" s="98">
        <v>1724.09</v>
      </c>
      <c r="P323" s="98">
        <v>1721.17</v>
      </c>
      <c r="Q323" s="98">
        <v>1721.68</v>
      </c>
      <c r="R323" s="98">
        <v>1751.09</v>
      </c>
      <c r="S323" s="98">
        <v>1744.14</v>
      </c>
      <c r="T323" s="98">
        <v>1740.01</v>
      </c>
      <c r="U323" s="98">
        <v>1747.11</v>
      </c>
      <c r="V323" s="98">
        <v>1665.12</v>
      </c>
      <c r="W323" s="98">
        <v>1656.01</v>
      </c>
      <c r="X323" s="98">
        <v>1646.21</v>
      </c>
      <c r="Y323" s="98">
        <v>1633.52</v>
      </c>
      <c r="Z323" s="51"/>
    </row>
    <row r="325" spans="1:26" ht="24.75" customHeight="1">
      <c r="A325" s="92"/>
      <c r="B325" s="135" t="s">
        <v>105</v>
      </c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7"/>
    </row>
    <row r="326" spans="1:26" ht="26.25">
      <c r="A326" s="93" t="s">
        <v>69</v>
      </c>
      <c r="B326" s="94" t="s">
        <v>70</v>
      </c>
      <c r="C326" s="95" t="s">
        <v>71</v>
      </c>
      <c r="D326" s="95" t="s">
        <v>72</v>
      </c>
      <c r="E326" s="95" t="s">
        <v>73</v>
      </c>
      <c r="F326" s="95" t="s">
        <v>74</v>
      </c>
      <c r="G326" s="95" t="s">
        <v>75</v>
      </c>
      <c r="H326" s="95" t="s">
        <v>76</v>
      </c>
      <c r="I326" s="95" t="s">
        <v>77</v>
      </c>
      <c r="J326" s="95" t="s">
        <v>78</v>
      </c>
      <c r="K326" s="95" t="s">
        <v>79</v>
      </c>
      <c r="L326" s="95" t="s">
        <v>80</v>
      </c>
      <c r="M326" s="95" t="s">
        <v>81</v>
      </c>
      <c r="N326" s="95" t="s">
        <v>82</v>
      </c>
      <c r="O326" s="95" t="s">
        <v>83</v>
      </c>
      <c r="P326" s="95" t="s">
        <v>84</v>
      </c>
      <c r="Q326" s="95" t="s">
        <v>85</v>
      </c>
      <c r="R326" s="95" t="s">
        <v>86</v>
      </c>
      <c r="S326" s="95" t="s">
        <v>87</v>
      </c>
      <c r="T326" s="95" t="s">
        <v>88</v>
      </c>
      <c r="U326" s="95" t="s">
        <v>89</v>
      </c>
      <c r="V326" s="95" t="s">
        <v>90</v>
      </c>
      <c r="W326" s="95" t="s">
        <v>91</v>
      </c>
      <c r="X326" s="95" t="s">
        <v>92</v>
      </c>
      <c r="Y326" s="95" t="s">
        <v>93</v>
      </c>
    </row>
    <row r="327" spans="1:26">
      <c r="A327" s="96">
        <v>1</v>
      </c>
      <c r="B327" s="98">
        <v>2085.6</v>
      </c>
      <c r="C327" s="98">
        <v>2087.1</v>
      </c>
      <c r="D327" s="98">
        <v>2100.35</v>
      </c>
      <c r="E327" s="98">
        <v>2103.6799999999998</v>
      </c>
      <c r="F327" s="98">
        <v>2171.7800000000002</v>
      </c>
      <c r="G327" s="98">
        <v>2418.4299999999998</v>
      </c>
      <c r="H327" s="98">
        <v>2511.5100000000002</v>
      </c>
      <c r="I327" s="98">
        <v>2616.2800000000002</v>
      </c>
      <c r="J327" s="98">
        <v>2566.13</v>
      </c>
      <c r="K327" s="98">
        <v>2606.1</v>
      </c>
      <c r="L327" s="98">
        <v>2595.1999999999998</v>
      </c>
      <c r="M327" s="98">
        <v>2613.59</v>
      </c>
      <c r="N327" s="98">
        <v>2608.5300000000002</v>
      </c>
      <c r="O327" s="98">
        <v>2631.57</v>
      </c>
      <c r="P327" s="98">
        <v>2609.4499999999998</v>
      </c>
      <c r="Q327" s="98">
        <v>2582.56</v>
      </c>
      <c r="R327" s="98">
        <v>2598.67</v>
      </c>
      <c r="S327" s="98">
        <v>2597.0100000000002</v>
      </c>
      <c r="T327" s="98">
        <v>2571.02</v>
      </c>
      <c r="U327" s="98">
        <v>2515.9</v>
      </c>
      <c r="V327" s="98">
        <v>2118.98</v>
      </c>
      <c r="W327" s="98">
        <v>2374.12</v>
      </c>
      <c r="X327" s="98">
        <v>2373.4299999999998</v>
      </c>
      <c r="Y327" s="98">
        <v>2367.7399999999998</v>
      </c>
    </row>
    <row r="328" spans="1:26">
      <c r="A328" s="98">
        <v>2</v>
      </c>
      <c r="B328" s="98">
        <v>2088.6</v>
      </c>
      <c r="C328" s="98">
        <v>2089.11</v>
      </c>
      <c r="D328" s="98">
        <v>2101.67</v>
      </c>
      <c r="E328" s="98">
        <v>2023.61</v>
      </c>
      <c r="F328" s="98">
        <v>2383.0100000000002</v>
      </c>
      <c r="G328" s="98">
        <v>2417.04</v>
      </c>
      <c r="H328" s="98">
        <v>2553.25</v>
      </c>
      <c r="I328" s="98">
        <v>2646.77</v>
      </c>
      <c r="J328" s="98">
        <v>2688.01</v>
      </c>
      <c r="K328" s="98">
        <v>2729.6</v>
      </c>
      <c r="L328" s="98">
        <v>2749.36</v>
      </c>
      <c r="M328" s="98">
        <v>2783.32</v>
      </c>
      <c r="N328" s="98">
        <v>2777.24</v>
      </c>
      <c r="O328" s="98">
        <v>2742.05</v>
      </c>
      <c r="P328" s="98">
        <v>2724.8</v>
      </c>
      <c r="Q328" s="98">
        <v>2608.36</v>
      </c>
      <c r="R328" s="98">
        <v>2627.78</v>
      </c>
      <c r="S328" s="98">
        <v>2700.03</v>
      </c>
      <c r="T328" s="98">
        <v>2656.47</v>
      </c>
      <c r="U328" s="98">
        <v>2608.23</v>
      </c>
      <c r="V328" s="98">
        <v>2572.2399999999998</v>
      </c>
      <c r="W328" s="98">
        <v>2502.39</v>
      </c>
      <c r="X328" s="98">
        <v>2405.4699999999998</v>
      </c>
      <c r="Y328" s="98">
        <v>2356.0700000000002</v>
      </c>
    </row>
    <row r="329" spans="1:26">
      <c r="A329" s="98">
        <v>3</v>
      </c>
      <c r="B329" s="98">
        <v>2360.23</v>
      </c>
      <c r="C329" s="98">
        <v>2007.64</v>
      </c>
      <c r="D329" s="98">
        <v>2022.04</v>
      </c>
      <c r="E329" s="98">
        <v>2021.69</v>
      </c>
      <c r="F329" s="98">
        <v>2380.9499999999998</v>
      </c>
      <c r="G329" s="98">
        <v>2426.0500000000002</v>
      </c>
      <c r="H329" s="98">
        <v>2510.9299999999998</v>
      </c>
      <c r="I329" s="98">
        <v>2632.02</v>
      </c>
      <c r="J329" s="98">
        <v>2713.85</v>
      </c>
      <c r="K329" s="98">
        <v>2737.68</v>
      </c>
      <c r="L329" s="98">
        <v>2718.43</v>
      </c>
      <c r="M329" s="98">
        <v>2717.4</v>
      </c>
      <c r="N329" s="98">
        <v>2715.01</v>
      </c>
      <c r="O329" s="98">
        <v>2713.06</v>
      </c>
      <c r="P329" s="98">
        <v>2725.02</v>
      </c>
      <c r="Q329" s="98">
        <v>2641.67</v>
      </c>
      <c r="R329" s="98">
        <v>2696.2</v>
      </c>
      <c r="S329" s="98">
        <v>2693.33</v>
      </c>
      <c r="T329" s="98">
        <v>2729.54</v>
      </c>
      <c r="U329" s="98">
        <v>2615.11</v>
      </c>
      <c r="V329" s="98">
        <v>2564.2800000000002</v>
      </c>
      <c r="W329" s="98">
        <v>2410.44</v>
      </c>
      <c r="X329" s="98">
        <v>2356.41</v>
      </c>
      <c r="Y329" s="98">
        <v>1990.45</v>
      </c>
    </row>
    <row r="330" spans="1:26">
      <c r="A330" s="98">
        <v>4</v>
      </c>
      <c r="B330" s="98">
        <v>2032.07</v>
      </c>
      <c r="C330" s="98">
        <v>1985.35</v>
      </c>
      <c r="D330" s="98">
        <v>2020.54</v>
      </c>
      <c r="E330" s="98">
        <v>2018.24</v>
      </c>
      <c r="F330" s="98">
        <v>1984.54</v>
      </c>
      <c r="G330" s="98">
        <v>2280.39</v>
      </c>
      <c r="H330" s="98">
        <v>2436.4299999999998</v>
      </c>
      <c r="I330" s="98">
        <v>2493.13</v>
      </c>
      <c r="J330" s="98">
        <v>2610.23</v>
      </c>
      <c r="K330" s="98">
        <v>2640.08</v>
      </c>
      <c r="L330" s="98">
        <v>2622.15</v>
      </c>
      <c r="M330" s="98">
        <v>2655.57</v>
      </c>
      <c r="N330" s="98">
        <v>2617.5300000000002</v>
      </c>
      <c r="O330" s="98">
        <v>2625.62</v>
      </c>
      <c r="P330" s="98">
        <v>2642.03</v>
      </c>
      <c r="Q330" s="98">
        <v>2622.66</v>
      </c>
      <c r="R330" s="98">
        <v>2623.38</v>
      </c>
      <c r="S330" s="98">
        <v>2640.59</v>
      </c>
      <c r="T330" s="98">
        <v>2696.07</v>
      </c>
      <c r="U330" s="98">
        <v>2596</v>
      </c>
      <c r="V330" s="98">
        <v>2579.3000000000002</v>
      </c>
      <c r="W330" s="98">
        <v>2032.16</v>
      </c>
      <c r="X330" s="98">
        <v>2025.73</v>
      </c>
      <c r="Y330" s="98">
        <v>2016.69</v>
      </c>
    </row>
    <row r="331" spans="1:26">
      <c r="A331" s="98">
        <v>5</v>
      </c>
      <c r="B331" s="98">
        <v>2007.75</v>
      </c>
      <c r="C331" s="98">
        <v>2006.1</v>
      </c>
      <c r="D331" s="98">
        <v>2021.59</v>
      </c>
      <c r="E331" s="98">
        <v>2166.21</v>
      </c>
      <c r="F331" s="98">
        <v>2354.81</v>
      </c>
      <c r="G331" s="98">
        <v>2419.7600000000002</v>
      </c>
      <c r="H331" s="98">
        <v>2495.83</v>
      </c>
      <c r="I331" s="98">
        <v>2634.09</v>
      </c>
      <c r="J331" s="98">
        <v>2631.06</v>
      </c>
      <c r="K331" s="98">
        <v>2784.51</v>
      </c>
      <c r="L331" s="98">
        <v>2779.11</v>
      </c>
      <c r="M331" s="98">
        <v>2788.16</v>
      </c>
      <c r="N331" s="98">
        <v>2740.59</v>
      </c>
      <c r="O331" s="98">
        <v>2768.04</v>
      </c>
      <c r="P331" s="98">
        <v>2795.63</v>
      </c>
      <c r="Q331" s="98">
        <v>2755.37</v>
      </c>
      <c r="R331" s="98">
        <v>2707.76</v>
      </c>
      <c r="S331" s="98">
        <v>2685.67</v>
      </c>
      <c r="T331" s="98">
        <v>2665.15</v>
      </c>
      <c r="U331" s="98">
        <v>2587.9299999999998</v>
      </c>
      <c r="V331" s="98">
        <v>2498.36</v>
      </c>
      <c r="W331" s="98">
        <v>1988.96</v>
      </c>
      <c r="X331" s="98">
        <v>2016.04</v>
      </c>
      <c r="Y331" s="98">
        <v>1986.15</v>
      </c>
    </row>
    <row r="332" spans="1:26">
      <c r="A332" s="98">
        <v>6</v>
      </c>
      <c r="B332" s="98">
        <v>1967.83</v>
      </c>
      <c r="C332" s="98">
        <v>1966.54</v>
      </c>
      <c r="D332" s="98">
        <v>1993.82</v>
      </c>
      <c r="E332" s="98">
        <v>2118.56</v>
      </c>
      <c r="F332" s="98">
        <v>2312.88</v>
      </c>
      <c r="G332" s="98">
        <v>2441.94</v>
      </c>
      <c r="H332" s="98">
        <v>2511.56</v>
      </c>
      <c r="I332" s="98">
        <v>2684.28</v>
      </c>
      <c r="J332" s="98">
        <v>2723.53</v>
      </c>
      <c r="K332" s="98">
        <v>2800.45</v>
      </c>
      <c r="L332" s="98">
        <v>2790.19</v>
      </c>
      <c r="M332" s="98">
        <v>2805.26</v>
      </c>
      <c r="N332" s="98">
        <v>2794.93</v>
      </c>
      <c r="O332" s="98">
        <v>2784.1</v>
      </c>
      <c r="P332" s="98">
        <v>2777.74</v>
      </c>
      <c r="Q332" s="98">
        <v>2720.8</v>
      </c>
      <c r="R332" s="98">
        <v>2720.08</v>
      </c>
      <c r="S332" s="98">
        <v>2719.21</v>
      </c>
      <c r="T332" s="98">
        <v>2711.35</v>
      </c>
      <c r="U332" s="98">
        <v>2596.7800000000002</v>
      </c>
      <c r="V332" s="98">
        <v>2551.56</v>
      </c>
      <c r="W332" s="98">
        <v>2487.42</v>
      </c>
      <c r="X332" s="98">
        <v>2330.77</v>
      </c>
      <c r="Y332" s="98">
        <v>1950.93</v>
      </c>
    </row>
    <row r="333" spans="1:26">
      <c r="A333" s="98">
        <v>7</v>
      </c>
      <c r="B333" s="98">
        <v>2289.85</v>
      </c>
      <c r="C333" s="98">
        <v>2250.85</v>
      </c>
      <c r="D333" s="98">
        <v>2259.61</v>
      </c>
      <c r="E333" s="98">
        <v>2263.2399999999998</v>
      </c>
      <c r="F333" s="98">
        <v>2108.9699999999998</v>
      </c>
      <c r="G333" s="98">
        <v>2494.2600000000002</v>
      </c>
      <c r="H333" s="98">
        <v>2519.58</v>
      </c>
      <c r="I333" s="98">
        <v>2662.4</v>
      </c>
      <c r="J333" s="98">
        <v>2759.88</v>
      </c>
      <c r="K333" s="98">
        <v>2809.55</v>
      </c>
      <c r="L333" s="98">
        <v>2810.95</v>
      </c>
      <c r="M333" s="98">
        <v>2808.42</v>
      </c>
      <c r="N333" s="98">
        <v>2787.97</v>
      </c>
      <c r="O333" s="98">
        <v>2776.98</v>
      </c>
      <c r="P333" s="98">
        <v>2757.03</v>
      </c>
      <c r="Q333" s="98">
        <v>2728.88</v>
      </c>
      <c r="R333" s="98">
        <v>2597.98</v>
      </c>
      <c r="S333" s="98">
        <v>2722.47</v>
      </c>
      <c r="T333" s="98">
        <v>2668.01</v>
      </c>
      <c r="U333" s="98">
        <v>2607.54</v>
      </c>
      <c r="V333" s="98">
        <v>2415.14</v>
      </c>
      <c r="W333" s="98">
        <v>1975.77</v>
      </c>
      <c r="X333" s="98">
        <v>1963.56</v>
      </c>
      <c r="Y333" s="98">
        <v>1958.42</v>
      </c>
    </row>
    <row r="334" spans="1:26">
      <c r="A334" s="98">
        <v>8</v>
      </c>
      <c r="B334" s="98">
        <v>1968.81</v>
      </c>
      <c r="C334" s="98">
        <v>1970.86</v>
      </c>
      <c r="D334" s="98">
        <v>1998.76</v>
      </c>
      <c r="E334" s="98">
        <v>2240.92</v>
      </c>
      <c r="F334" s="98">
        <v>2368.13</v>
      </c>
      <c r="G334" s="98">
        <v>2467.2399999999998</v>
      </c>
      <c r="H334" s="98">
        <v>2529.83</v>
      </c>
      <c r="I334" s="98">
        <v>2675.97</v>
      </c>
      <c r="J334" s="98">
        <v>2730.38</v>
      </c>
      <c r="K334" s="98">
        <v>2800.51</v>
      </c>
      <c r="L334" s="98">
        <v>2810.9</v>
      </c>
      <c r="M334" s="98">
        <v>2810.92</v>
      </c>
      <c r="N334" s="98">
        <v>2805.63</v>
      </c>
      <c r="O334" s="98">
        <v>2805.08</v>
      </c>
      <c r="P334" s="98">
        <v>2800.37</v>
      </c>
      <c r="Q334" s="98">
        <v>2781.53</v>
      </c>
      <c r="R334" s="98">
        <v>2790.08</v>
      </c>
      <c r="S334" s="98">
        <v>2786.35</v>
      </c>
      <c r="T334" s="98">
        <v>2780.09</v>
      </c>
      <c r="U334" s="98">
        <v>2648.37</v>
      </c>
      <c r="V334" s="98">
        <v>2559.6</v>
      </c>
      <c r="W334" s="98">
        <v>2478.9299999999998</v>
      </c>
      <c r="X334" s="98">
        <v>2386.15</v>
      </c>
      <c r="Y334" s="98">
        <v>1950.3</v>
      </c>
    </row>
    <row r="335" spans="1:26">
      <c r="A335" s="98">
        <v>9</v>
      </c>
      <c r="B335" s="98">
        <v>1972.6</v>
      </c>
      <c r="C335" s="98">
        <v>1972.12</v>
      </c>
      <c r="D335" s="98">
        <v>2001.91</v>
      </c>
      <c r="E335" s="98">
        <v>2002.31</v>
      </c>
      <c r="F335" s="98">
        <v>2331.87</v>
      </c>
      <c r="G335" s="98">
        <v>2440.5300000000002</v>
      </c>
      <c r="H335" s="98">
        <v>2537.48</v>
      </c>
      <c r="I335" s="98">
        <v>2654.77</v>
      </c>
      <c r="J335" s="98">
        <v>2711.3</v>
      </c>
      <c r="K335" s="98">
        <v>2796.76</v>
      </c>
      <c r="L335" s="98">
        <v>2796.78</v>
      </c>
      <c r="M335" s="98">
        <v>2794.71</v>
      </c>
      <c r="N335" s="98">
        <v>2723.27</v>
      </c>
      <c r="O335" s="98">
        <v>2719.22</v>
      </c>
      <c r="P335" s="98">
        <v>2769.74</v>
      </c>
      <c r="Q335" s="98">
        <v>2719.93</v>
      </c>
      <c r="R335" s="98">
        <v>2703.99</v>
      </c>
      <c r="S335" s="98">
        <v>2767.24</v>
      </c>
      <c r="T335" s="98">
        <v>2755.28</v>
      </c>
      <c r="U335" s="98">
        <v>2651.09</v>
      </c>
      <c r="V335" s="98">
        <v>2579.46</v>
      </c>
      <c r="W335" s="98">
        <v>2520.94</v>
      </c>
      <c r="X335" s="98">
        <v>2442.7199999999998</v>
      </c>
      <c r="Y335" s="98">
        <v>2375</v>
      </c>
    </row>
    <row r="336" spans="1:26">
      <c r="A336" s="98">
        <v>10</v>
      </c>
      <c r="B336" s="98">
        <v>2260.23</v>
      </c>
      <c r="C336" s="98">
        <v>1972.28</v>
      </c>
      <c r="D336" s="98">
        <v>1985.7</v>
      </c>
      <c r="E336" s="98">
        <v>2007.54</v>
      </c>
      <c r="F336" s="98">
        <v>2342.0300000000002</v>
      </c>
      <c r="G336" s="98">
        <v>2430.9699999999998</v>
      </c>
      <c r="H336" s="98">
        <v>2522.89</v>
      </c>
      <c r="I336" s="98">
        <v>2574.37</v>
      </c>
      <c r="J336" s="98">
        <v>2750.09</v>
      </c>
      <c r="K336" s="98">
        <v>2813</v>
      </c>
      <c r="L336" s="98">
        <v>2833.77</v>
      </c>
      <c r="M336" s="98">
        <v>2829.9</v>
      </c>
      <c r="N336" s="98">
        <v>2816.31</v>
      </c>
      <c r="O336" s="98">
        <v>2813.69</v>
      </c>
      <c r="P336" s="98">
        <v>2811.68</v>
      </c>
      <c r="Q336" s="98">
        <v>2797.26</v>
      </c>
      <c r="R336" s="98">
        <v>2791.71</v>
      </c>
      <c r="S336" s="98">
        <v>2745.34</v>
      </c>
      <c r="T336" s="98">
        <v>2659.16</v>
      </c>
      <c r="U336" s="98">
        <v>2596.67</v>
      </c>
      <c r="V336" s="98">
        <v>2561.34</v>
      </c>
      <c r="W336" s="98">
        <v>1959.07</v>
      </c>
      <c r="X336" s="98">
        <v>2355.15</v>
      </c>
      <c r="Y336" s="98">
        <v>1955.29</v>
      </c>
    </row>
    <row r="337" spans="1:25">
      <c r="A337" s="98">
        <v>11</v>
      </c>
      <c r="B337" s="98">
        <v>1966.74</v>
      </c>
      <c r="C337" s="98">
        <v>1966.24</v>
      </c>
      <c r="D337" s="98">
        <v>1982.53</v>
      </c>
      <c r="E337" s="98">
        <v>1999.18</v>
      </c>
      <c r="F337" s="98">
        <v>1998.7</v>
      </c>
      <c r="G337" s="98">
        <v>1996.9</v>
      </c>
      <c r="H337" s="98">
        <v>2393.81</v>
      </c>
      <c r="I337" s="98">
        <v>2447.1</v>
      </c>
      <c r="J337" s="98">
        <v>2561.19</v>
      </c>
      <c r="K337" s="98">
        <v>2659.24</v>
      </c>
      <c r="L337" s="98">
        <v>2657.63</v>
      </c>
      <c r="M337" s="98">
        <v>2656.23</v>
      </c>
      <c r="N337" s="98">
        <v>2654.52</v>
      </c>
      <c r="O337" s="98">
        <v>2657.56</v>
      </c>
      <c r="P337" s="98">
        <v>2657.08</v>
      </c>
      <c r="Q337" s="98">
        <v>2654.71</v>
      </c>
      <c r="R337" s="98">
        <v>2616.16</v>
      </c>
      <c r="S337" s="98">
        <v>2606.94</v>
      </c>
      <c r="T337" s="98">
        <v>2582.77</v>
      </c>
      <c r="U337" s="98">
        <v>2060.88</v>
      </c>
      <c r="V337" s="98">
        <v>2008.33</v>
      </c>
      <c r="W337" s="98">
        <v>1996.39</v>
      </c>
      <c r="X337" s="98">
        <v>1957.45</v>
      </c>
      <c r="Y337" s="98">
        <v>1971.89</v>
      </c>
    </row>
    <row r="338" spans="1:25">
      <c r="A338" s="98">
        <v>12</v>
      </c>
      <c r="B338" s="98">
        <v>2086.13</v>
      </c>
      <c r="C338" s="98">
        <v>2083.4899999999998</v>
      </c>
      <c r="D338" s="98">
        <v>2103.17</v>
      </c>
      <c r="E338" s="98">
        <v>2110.79</v>
      </c>
      <c r="F338" s="98">
        <v>2292.36</v>
      </c>
      <c r="G338" s="98">
        <v>2342.3200000000002</v>
      </c>
      <c r="H338" s="98">
        <v>2425.84</v>
      </c>
      <c r="I338" s="98">
        <v>2506.2199999999998</v>
      </c>
      <c r="J338" s="98">
        <v>2555.5300000000002</v>
      </c>
      <c r="K338" s="98">
        <v>2572.35</v>
      </c>
      <c r="L338" s="98">
        <v>2133.7800000000002</v>
      </c>
      <c r="M338" s="98">
        <v>2132.94</v>
      </c>
      <c r="N338" s="98">
        <v>2133.02</v>
      </c>
      <c r="O338" s="98">
        <v>2134.98</v>
      </c>
      <c r="P338" s="98">
        <v>2137.0300000000002</v>
      </c>
      <c r="Q338" s="98">
        <v>2133.62</v>
      </c>
      <c r="R338" s="98">
        <v>2555.58</v>
      </c>
      <c r="S338" s="98">
        <v>2556.81</v>
      </c>
      <c r="T338" s="98">
        <v>2561.48</v>
      </c>
      <c r="U338" s="98">
        <v>2151.1</v>
      </c>
      <c r="V338" s="98">
        <v>2102.9299999999998</v>
      </c>
      <c r="W338" s="98">
        <v>2080.41</v>
      </c>
      <c r="X338" s="98">
        <v>2077.44</v>
      </c>
      <c r="Y338" s="98">
        <v>2072.6999999999998</v>
      </c>
    </row>
    <row r="339" spans="1:25">
      <c r="A339" s="98">
        <v>13</v>
      </c>
      <c r="B339" s="98">
        <v>2107.4</v>
      </c>
      <c r="C339" s="98">
        <v>2103.87</v>
      </c>
      <c r="D339" s="98">
        <v>2124.75</v>
      </c>
      <c r="E339" s="98">
        <v>2130.4</v>
      </c>
      <c r="F339" s="98">
        <v>2290.44</v>
      </c>
      <c r="G339" s="98">
        <v>2375.15</v>
      </c>
      <c r="H339" s="98">
        <v>2444.15</v>
      </c>
      <c r="I339" s="98">
        <v>2558.0500000000002</v>
      </c>
      <c r="J339" s="98">
        <v>2602.98</v>
      </c>
      <c r="K339" s="98">
        <v>2572.75</v>
      </c>
      <c r="L339" s="98">
        <v>2380.9</v>
      </c>
      <c r="M339" s="98">
        <v>2502.79</v>
      </c>
      <c r="N339" s="98">
        <v>2501.2199999999998</v>
      </c>
      <c r="O339" s="98">
        <v>2640.65</v>
      </c>
      <c r="P339" s="98">
        <v>2589.79</v>
      </c>
      <c r="Q339" s="98">
        <v>2410.5700000000002</v>
      </c>
      <c r="R339" s="98">
        <v>2587.58</v>
      </c>
      <c r="S339" s="98">
        <v>2626.57</v>
      </c>
      <c r="T339" s="98">
        <v>2603.5500000000002</v>
      </c>
      <c r="U339" s="98">
        <v>2175.1999999999998</v>
      </c>
      <c r="V339" s="98">
        <v>2123.19</v>
      </c>
      <c r="W339" s="98">
        <v>2104.27</v>
      </c>
      <c r="X339" s="98">
        <v>2101.1799999999998</v>
      </c>
      <c r="Y339" s="98">
        <v>2101.42</v>
      </c>
    </row>
    <row r="340" spans="1:25">
      <c r="A340" s="98">
        <v>14</v>
      </c>
      <c r="B340" s="98">
        <v>2119.2199999999998</v>
      </c>
      <c r="C340" s="98">
        <v>2113.16</v>
      </c>
      <c r="D340" s="98">
        <v>2125.2600000000002</v>
      </c>
      <c r="E340" s="98">
        <v>2134.3200000000002</v>
      </c>
      <c r="F340" s="98">
        <v>2133.91</v>
      </c>
      <c r="G340" s="98">
        <v>2151.12</v>
      </c>
      <c r="H340" s="98">
        <v>2447.67</v>
      </c>
      <c r="I340" s="98">
        <v>2555.6999999999998</v>
      </c>
      <c r="J340" s="98">
        <v>2551.75</v>
      </c>
      <c r="K340" s="98">
        <v>2554.33</v>
      </c>
      <c r="L340" s="98">
        <v>2516.5500000000002</v>
      </c>
      <c r="M340" s="98">
        <v>2576.08</v>
      </c>
      <c r="N340" s="98">
        <v>2573.9299999999998</v>
      </c>
      <c r="O340" s="98">
        <v>2504.56</v>
      </c>
      <c r="P340" s="98">
        <v>2438.36</v>
      </c>
      <c r="Q340" s="98">
        <v>2435.2399999999998</v>
      </c>
      <c r="R340" s="98">
        <v>2157.4299999999998</v>
      </c>
      <c r="S340" s="98">
        <v>2428.5300000000002</v>
      </c>
      <c r="T340" s="98">
        <v>2159.6799999999998</v>
      </c>
      <c r="U340" s="98">
        <v>2154.5700000000002</v>
      </c>
      <c r="V340" s="98">
        <v>2124.46</v>
      </c>
      <c r="W340" s="98">
        <v>2120.6</v>
      </c>
      <c r="X340" s="98">
        <v>2115.44</v>
      </c>
      <c r="Y340" s="98">
        <v>2104.5500000000002</v>
      </c>
    </row>
    <row r="341" spans="1:25">
      <c r="A341" s="98">
        <v>15</v>
      </c>
      <c r="B341" s="98">
        <v>2109.3200000000002</v>
      </c>
      <c r="C341" s="98">
        <v>2115.4899999999998</v>
      </c>
      <c r="D341" s="98">
        <v>2128.08</v>
      </c>
      <c r="E341" s="98">
        <v>2134.71</v>
      </c>
      <c r="F341" s="98">
        <v>2146.8000000000002</v>
      </c>
      <c r="G341" s="98">
        <v>2380.92</v>
      </c>
      <c r="H341" s="98">
        <v>2477.62</v>
      </c>
      <c r="I341" s="98">
        <v>2594.4499999999998</v>
      </c>
      <c r="J341" s="98">
        <v>2645.43</v>
      </c>
      <c r="K341" s="98">
        <v>2654.72</v>
      </c>
      <c r="L341" s="98">
        <v>2665.67</v>
      </c>
      <c r="M341" s="98">
        <v>2655.5</v>
      </c>
      <c r="N341" s="98">
        <v>2654.66</v>
      </c>
      <c r="O341" s="98">
        <v>2654.02</v>
      </c>
      <c r="P341" s="98">
        <v>2653.88</v>
      </c>
      <c r="Q341" s="98">
        <v>2569.9</v>
      </c>
      <c r="R341" s="98">
        <v>2360.7199999999998</v>
      </c>
      <c r="S341" s="98">
        <v>2573.29</v>
      </c>
      <c r="T341" s="98">
        <v>2178.46</v>
      </c>
      <c r="U341" s="98">
        <v>2172.5500000000002</v>
      </c>
      <c r="V341" s="98">
        <v>2129.06</v>
      </c>
      <c r="W341" s="98">
        <v>2122.8000000000002</v>
      </c>
      <c r="X341" s="98">
        <v>2119.5100000000002</v>
      </c>
      <c r="Y341" s="98">
        <v>2116.15</v>
      </c>
    </row>
    <row r="342" spans="1:25">
      <c r="A342" s="98">
        <v>16</v>
      </c>
      <c r="B342" s="98">
        <v>1996.61</v>
      </c>
      <c r="C342" s="98">
        <v>2000.4</v>
      </c>
      <c r="D342" s="98">
        <v>2012.22</v>
      </c>
      <c r="E342" s="98">
        <v>2013.05</v>
      </c>
      <c r="F342" s="98">
        <v>2019.31</v>
      </c>
      <c r="G342" s="98">
        <v>2390.92</v>
      </c>
      <c r="H342" s="98">
        <v>2457.7399999999998</v>
      </c>
      <c r="I342" s="98">
        <v>2562.0500000000002</v>
      </c>
      <c r="J342" s="98">
        <v>2607.37</v>
      </c>
      <c r="K342" s="98">
        <v>2650.21</v>
      </c>
      <c r="L342" s="98">
        <v>2656.4</v>
      </c>
      <c r="M342" s="98">
        <v>2657.07</v>
      </c>
      <c r="N342" s="98">
        <v>2466.5100000000002</v>
      </c>
      <c r="O342" s="98">
        <v>2425.3000000000002</v>
      </c>
      <c r="P342" s="98">
        <v>2065.5100000000002</v>
      </c>
      <c r="Q342" s="98">
        <v>2060.14</v>
      </c>
      <c r="R342" s="98">
        <v>2084.6999999999998</v>
      </c>
      <c r="S342" s="98">
        <v>2078.0300000000002</v>
      </c>
      <c r="T342" s="98">
        <v>2074.38</v>
      </c>
      <c r="U342" s="98">
        <v>2072.54</v>
      </c>
      <c r="V342" s="98">
        <v>2019.42</v>
      </c>
      <c r="W342" s="98">
        <v>2011.11</v>
      </c>
      <c r="X342" s="98">
        <v>2002.64</v>
      </c>
      <c r="Y342" s="98">
        <v>2004.5</v>
      </c>
    </row>
    <row r="343" spans="1:25">
      <c r="A343" s="98">
        <v>17</v>
      </c>
      <c r="B343" s="98">
        <v>2011.68</v>
      </c>
      <c r="C343" s="98">
        <v>2010.6</v>
      </c>
      <c r="D343" s="98">
        <v>1979.26</v>
      </c>
      <c r="E343" s="98">
        <v>2034.04</v>
      </c>
      <c r="F343" s="98">
        <v>2031.97</v>
      </c>
      <c r="G343" s="98">
        <v>2377.77</v>
      </c>
      <c r="H343" s="98">
        <v>2451.87</v>
      </c>
      <c r="I343" s="98">
        <v>2531.4299999999998</v>
      </c>
      <c r="J343" s="98">
        <v>2649.54</v>
      </c>
      <c r="K343" s="98">
        <v>2732.09</v>
      </c>
      <c r="L343" s="98">
        <v>2649.21</v>
      </c>
      <c r="M343" s="98">
        <v>2718.43</v>
      </c>
      <c r="N343" s="98">
        <v>2647.98</v>
      </c>
      <c r="O343" s="98">
        <v>2648.11</v>
      </c>
      <c r="P343" s="98">
        <v>2649.15</v>
      </c>
      <c r="Q343" s="98">
        <v>2622.08</v>
      </c>
      <c r="R343" s="98">
        <v>2621.99</v>
      </c>
      <c r="S343" s="98">
        <v>2651</v>
      </c>
      <c r="T343" s="98">
        <v>2610.1799999999998</v>
      </c>
      <c r="U343" s="98">
        <v>2075.58</v>
      </c>
      <c r="V343" s="98">
        <v>2024.18</v>
      </c>
      <c r="W343" s="98">
        <v>2010.92</v>
      </c>
      <c r="X343" s="98">
        <v>2003.46</v>
      </c>
      <c r="Y343" s="98">
        <v>1944.22</v>
      </c>
    </row>
    <row r="344" spans="1:25">
      <c r="A344" s="98">
        <v>18</v>
      </c>
      <c r="B344" s="98">
        <v>1962.85</v>
      </c>
      <c r="C344" s="98">
        <v>1979.55</v>
      </c>
      <c r="D344" s="98">
        <v>1974.71</v>
      </c>
      <c r="E344" s="98">
        <v>2251.56</v>
      </c>
      <c r="F344" s="98">
        <v>1969.54</v>
      </c>
      <c r="G344" s="98">
        <v>2305.23</v>
      </c>
      <c r="H344" s="98">
        <v>2427.0100000000002</v>
      </c>
      <c r="I344" s="98">
        <v>2426.9899999999998</v>
      </c>
      <c r="J344" s="98">
        <v>2536.66</v>
      </c>
      <c r="K344" s="98">
        <v>2627.73</v>
      </c>
      <c r="L344" s="98">
        <v>2601.27</v>
      </c>
      <c r="M344" s="98">
        <v>2601.64</v>
      </c>
      <c r="N344" s="98">
        <v>2601.4</v>
      </c>
      <c r="O344" s="98">
        <v>2601.16</v>
      </c>
      <c r="P344" s="98">
        <v>2600.92</v>
      </c>
      <c r="Q344" s="98">
        <v>2596.33</v>
      </c>
      <c r="R344" s="98">
        <v>2601.6999999999998</v>
      </c>
      <c r="S344" s="98">
        <v>2603.4699999999998</v>
      </c>
      <c r="T344" s="98">
        <v>2581.61</v>
      </c>
      <c r="U344" s="98">
        <v>2523.5300000000002</v>
      </c>
      <c r="V344" s="98">
        <v>2047.56</v>
      </c>
      <c r="W344" s="98">
        <v>1975.44</v>
      </c>
      <c r="X344" s="98">
        <v>1938.24</v>
      </c>
      <c r="Y344" s="98">
        <v>1937.4</v>
      </c>
    </row>
    <row r="345" spans="1:25">
      <c r="A345" s="98">
        <v>19</v>
      </c>
      <c r="B345" s="98">
        <v>1921.06</v>
      </c>
      <c r="C345" s="98">
        <v>1919.77</v>
      </c>
      <c r="D345" s="98">
        <v>1981.09</v>
      </c>
      <c r="E345" s="98">
        <v>2237.29</v>
      </c>
      <c r="F345" s="98">
        <v>2301.86</v>
      </c>
      <c r="G345" s="98">
        <v>2392.31</v>
      </c>
      <c r="H345" s="98">
        <v>2469.96</v>
      </c>
      <c r="I345" s="98">
        <v>2543.34</v>
      </c>
      <c r="J345" s="98">
        <v>2619.52</v>
      </c>
      <c r="K345" s="98">
        <v>2656.16</v>
      </c>
      <c r="L345" s="98">
        <v>2656.13</v>
      </c>
      <c r="M345" s="98">
        <v>2674.79</v>
      </c>
      <c r="N345" s="98">
        <v>2658.31</v>
      </c>
      <c r="O345" s="98">
        <v>2674.55</v>
      </c>
      <c r="P345" s="98">
        <v>2678.14</v>
      </c>
      <c r="Q345" s="98">
        <v>2675.32</v>
      </c>
      <c r="R345" s="98">
        <v>2650.99</v>
      </c>
      <c r="S345" s="98">
        <v>2679.68</v>
      </c>
      <c r="T345" s="98">
        <v>2570.11</v>
      </c>
      <c r="U345" s="98">
        <v>2207.66</v>
      </c>
      <c r="V345" s="98">
        <v>1975.48</v>
      </c>
      <c r="W345" s="98">
        <v>1899.79</v>
      </c>
      <c r="X345" s="98">
        <v>1897.23</v>
      </c>
      <c r="Y345" s="98">
        <v>1957.48</v>
      </c>
    </row>
    <row r="346" spans="1:25">
      <c r="A346" s="98">
        <v>20</v>
      </c>
      <c r="B346" s="98">
        <v>1989.03</v>
      </c>
      <c r="C346" s="98">
        <v>1979.21</v>
      </c>
      <c r="D346" s="98">
        <v>1998.6</v>
      </c>
      <c r="E346" s="98">
        <v>2007.26</v>
      </c>
      <c r="F346" s="98">
        <v>2300.37</v>
      </c>
      <c r="G346" s="98">
        <v>2358.91</v>
      </c>
      <c r="H346" s="98">
        <v>2387.81</v>
      </c>
      <c r="I346" s="98">
        <v>2451.65</v>
      </c>
      <c r="J346" s="98">
        <v>2367.67</v>
      </c>
      <c r="K346" s="98">
        <v>2585.4299999999998</v>
      </c>
      <c r="L346" s="98">
        <v>2193.5300000000002</v>
      </c>
      <c r="M346" s="98">
        <v>2583.5</v>
      </c>
      <c r="N346" s="98">
        <v>2577.23</v>
      </c>
      <c r="O346" s="98">
        <v>2581.16</v>
      </c>
      <c r="P346" s="98">
        <v>2590.63</v>
      </c>
      <c r="Q346" s="98">
        <v>2568.77</v>
      </c>
      <c r="R346" s="98">
        <v>2616.58</v>
      </c>
      <c r="S346" s="98">
        <v>2618.64</v>
      </c>
      <c r="T346" s="98">
        <v>2577.11</v>
      </c>
      <c r="U346" s="98">
        <v>2363.2800000000002</v>
      </c>
      <c r="V346" s="98">
        <v>1993.64</v>
      </c>
      <c r="W346" s="98">
        <v>1983.35</v>
      </c>
      <c r="X346" s="98">
        <v>1967.26</v>
      </c>
      <c r="Y346" s="98">
        <v>1971.12</v>
      </c>
    </row>
    <row r="347" spans="1:25">
      <c r="A347" s="98">
        <v>21</v>
      </c>
      <c r="B347" s="98">
        <v>1968.74</v>
      </c>
      <c r="C347" s="98">
        <v>1971.12</v>
      </c>
      <c r="D347" s="98">
        <v>1981.93</v>
      </c>
      <c r="E347" s="98">
        <v>1973.7</v>
      </c>
      <c r="F347" s="98">
        <v>1986.52</v>
      </c>
      <c r="G347" s="98">
        <v>2035.49</v>
      </c>
      <c r="H347" s="98">
        <v>2044.31</v>
      </c>
      <c r="I347" s="98">
        <v>2044.59</v>
      </c>
      <c r="J347" s="98">
        <v>2055.36</v>
      </c>
      <c r="K347" s="98">
        <v>2051.5100000000002</v>
      </c>
      <c r="L347" s="98">
        <v>2050.8200000000002</v>
      </c>
      <c r="M347" s="98">
        <v>2031.98</v>
      </c>
      <c r="N347" s="98">
        <v>2050.31</v>
      </c>
      <c r="O347" s="98">
        <v>2074.29</v>
      </c>
      <c r="P347" s="98">
        <v>2067.06</v>
      </c>
      <c r="Q347" s="98">
        <v>2066.4499999999998</v>
      </c>
      <c r="R347" s="98">
        <v>2099.0500000000002</v>
      </c>
      <c r="S347" s="98">
        <v>2099.4699999999998</v>
      </c>
      <c r="T347" s="98">
        <v>2085.42</v>
      </c>
      <c r="U347" s="98">
        <v>2072.64</v>
      </c>
      <c r="V347" s="98">
        <v>1999.77</v>
      </c>
      <c r="W347" s="98">
        <v>1986.36</v>
      </c>
      <c r="X347" s="98">
        <v>1957.48</v>
      </c>
      <c r="Y347" s="98">
        <v>1955.58</v>
      </c>
    </row>
    <row r="348" spans="1:25">
      <c r="A348" s="98">
        <v>22</v>
      </c>
      <c r="B348" s="98">
        <v>1969.66</v>
      </c>
      <c r="C348" s="98">
        <v>1972.05</v>
      </c>
      <c r="D348" s="98">
        <v>1990.09</v>
      </c>
      <c r="E348" s="98">
        <v>1982.53</v>
      </c>
      <c r="F348" s="98">
        <v>1991.2</v>
      </c>
      <c r="G348" s="98">
        <v>2039.31</v>
      </c>
      <c r="H348" s="98">
        <v>2051.9899999999998</v>
      </c>
      <c r="I348" s="98">
        <v>2058.0100000000002</v>
      </c>
      <c r="J348" s="98">
        <v>2070.75</v>
      </c>
      <c r="K348" s="98">
        <v>2073.9699999999998</v>
      </c>
      <c r="L348" s="98">
        <v>2073.8000000000002</v>
      </c>
      <c r="M348" s="98">
        <v>2075.42</v>
      </c>
      <c r="N348" s="98">
        <v>2072.92</v>
      </c>
      <c r="O348" s="98">
        <v>2074.14</v>
      </c>
      <c r="P348" s="98">
        <v>2074</v>
      </c>
      <c r="Q348" s="98">
        <v>2072.83</v>
      </c>
      <c r="R348" s="98">
        <v>2088.69</v>
      </c>
      <c r="S348" s="98">
        <v>2090.0300000000002</v>
      </c>
      <c r="T348" s="98">
        <v>2080.7600000000002</v>
      </c>
      <c r="U348" s="98">
        <v>2066.4899999999998</v>
      </c>
      <c r="V348" s="98">
        <v>1992.74</v>
      </c>
      <c r="W348" s="98">
        <v>1966.4</v>
      </c>
      <c r="X348" s="98">
        <v>1952.73</v>
      </c>
      <c r="Y348" s="98">
        <v>1949.06</v>
      </c>
    </row>
    <row r="349" spans="1:25">
      <c r="A349" s="98">
        <v>23</v>
      </c>
      <c r="B349" s="98">
        <v>1962.28</v>
      </c>
      <c r="C349" s="98">
        <v>1974.1</v>
      </c>
      <c r="D349" s="98">
        <v>1981.81</v>
      </c>
      <c r="E349" s="98">
        <v>1967.6</v>
      </c>
      <c r="F349" s="98">
        <v>1987.22</v>
      </c>
      <c r="G349" s="98">
        <v>2024.08</v>
      </c>
      <c r="H349" s="98">
        <v>2042.88</v>
      </c>
      <c r="I349" s="98">
        <v>2045.54</v>
      </c>
      <c r="J349" s="98">
        <v>2057.98</v>
      </c>
      <c r="K349" s="98">
        <v>2061.5300000000002</v>
      </c>
      <c r="L349" s="98">
        <v>2059.46</v>
      </c>
      <c r="M349" s="98">
        <v>2060.1</v>
      </c>
      <c r="N349" s="98">
        <v>2059.6799999999998</v>
      </c>
      <c r="O349" s="98">
        <v>2060.48</v>
      </c>
      <c r="P349" s="98">
        <v>2059.86</v>
      </c>
      <c r="Q349" s="98">
        <v>2058.5100000000002</v>
      </c>
      <c r="R349" s="98">
        <v>2081.06</v>
      </c>
      <c r="S349" s="98">
        <v>2083.79</v>
      </c>
      <c r="T349" s="98">
        <v>2074.4899999999998</v>
      </c>
      <c r="U349" s="98">
        <v>2060.27</v>
      </c>
      <c r="V349" s="98">
        <v>2000.13</v>
      </c>
      <c r="W349" s="98">
        <v>1984.31</v>
      </c>
      <c r="X349" s="98">
        <v>1978.19</v>
      </c>
      <c r="Y349" s="98">
        <v>1972.97</v>
      </c>
    </row>
    <row r="350" spans="1:25">
      <c r="A350" s="98">
        <v>24</v>
      </c>
      <c r="B350" s="98">
        <v>1990.42</v>
      </c>
      <c r="C350" s="98">
        <v>1979.3</v>
      </c>
      <c r="D350" s="98">
        <v>1993.94</v>
      </c>
      <c r="E350" s="98">
        <v>1984.31</v>
      </c>
      <c r="F350" s="98">
        <v>1998.26</v>
      </c>
      <c r="G350" s="98">
        <v>2044.83</v>
      </c>
      <c r="H350" s="98">
        <v>2044.28</v>
      </c>
      <c r="I350" s="98">
        <v>2050.62</v>
      </c>
      <c r="J350" s="98">
        <v>2079.0100000000002</v>
      </c>
      <c r="K350" s="98">
        <v>2066.79</v>
      </c>
      <c r="L350" s="98">
        <v>2036.4</v>
      </c>
      <c r="M350" s="98">
        <v>2060.7399999999998</v>
      </c>
      <c r="N350" s="98">
        <v>2058.87</v>
      </c>
      <c r="O350" s="98">
        <v>2059.56</v>
      </c>
      <c r="P350" s="98">
        <v>2060.17</v>
      </c>
      <c r="Q350" s="98">
        <v>2059.69</v>
      </c>
      <c r="R350" s="98">
        <v>2076.2600000000002</v>
      </c>
      <c r="S350" s="98">
        <v>2076.5100000000002</v>
      </c>
      <c r="T350" s="98">
        <v>2070.96</v>
      </c>
      <c r="U350" s="98">
        <v>2070.7199999999998</v>
      </c>
      <c r="V350" s="98">
        <v>1999.17</v>
      </c>
      <c r="W350" s="98">
        <v>1983.8</v>
      </c>
      <c r="X350" s="98">
        <v>1979.31</v>
      </c>
      <c r="Y350" s="98">
        <v>1967.8</v>
      </c>
    </row>
    <row r="351" spans="1:25">
      <c r="A351" s="98">
        <v>25</v>
      </c>
      <c r="B351" s="98">
        <v>1979.81</v>
      </c>
      <c r="C351" s="98">
        <v>1977.85</v>
      </c>
      <c r="D351" s="98">
        <v>1993.89</v>
      </c>
      <c r="E351" s="98">
        <v>1983.29</v>
      </c>
      <c r="F351" s="98">
        <v>1993.18</v>
      </c>
      <c r="G351" s="98">
        <v>2030.51</v>
      </c>
      <c r="H351" s="98">
        <v>2029.91</v>
      </c>
      <c r="I351" s="98">
        <v>2043.49</v>
      </c>
      <c r="J351" s="98">
        <v>2053.08</v>
      </c>
      <c r="K351" s="98">
        <v>2062.67</v>
      </c>
      <c r="L351" s="98">
        <v>2061.6999999999998</v>
      </c>
      <c r="M351" s="98">
        <v>2061.94</v>
      </c>
      <c r="N351" s="98">
        <v>2062.06</v>
      </c>
      <c r="O351" s="98">
        <v>2062.65</v>
      </c>
      <c r="P351" s="98">
        <v>2062.87</v>
      </c>
      <c r="Q351" s="98">
        <v>2061.4699999999998</v>
      </c>
      <c r="R351" s="98">
        <v>2081.73</v>
      </c>
      <c r="S351" s="98">
        <v>2092.44</v>
      </c>
      <c r="T351" s="98">
        <v>2076.54</v>
      </c>
      <c r="U351" s="98">
        <v>2080.13</v>
      </c>
      <c r="V351" s="98">
        <v>1998.5</v>
      </c>
      <c r="W351" s="98">
        <v>1988.8</v>
      </c>
      <c r="X351" s="98">
        <v>1978.76</v>
      </c>
      <c r="Y351" s="98">
        <v>1975.11</v>
      </c>
    </row>
    <row r="352" spans="1:25">
      <c r="A352" s="98">
        <v>26</v>
      </c>
      <c r="B352" s="98">
        <v>1986.37</v>
      </c>
      <c r="C352" s="98">
        <v>1988.9</v>
      </c>
      <c r="D352" s="98">
        <v>2004.04</v>
      </c>
      <c r="E352" s="98">
        <v>1998.2</v>
      </c>
      <c r="F352" s="98">
        <v>2026.87</v>
      </c>
      <c r="G352" s="98">
        <v>2035.4</v>
      </c>
      <c r="H352" s="98">
        <v>2051.9</v>
      </c>
      <c r="I352" s="98">
        <v>2064.4</v>
      </c>
      <c r="J352" s="98">
        <v>2064.5500000000002</v>
      </c>
      <c r="K352" s="98">
        <v>2065.3200000000002</v>
      </c>
      <c r="L352" s="98">
        <v>2065.9299999999998</v>
      </c>
      <c r="M352" s="98">
        <v>2063.8000000000002</v>
      </c>
      <c r="N352" s="98">
        <v>2079.12</v>
      </c>
      <c r="O352" s="98">
        <v>2079.8000000000002</v>
      </c>
      <c r="P352" s="98">
        <v>2082.2199999999998</v>
      </c>
      <c r="Q352" s="98">
        <v>2084.3200000000002</v>
      </c>
      <c r="R352" s="98">
        <v>2108.6799999999998</v>
      </c>
      <c r="S352" s="98">
        <v>2105.11</v>
      </c>
      <c r="T352" s="98">
        <v>2102.0100000000002</v>
      </c>
      <c r="U352" s="98">
        <v>2079.62</v>
      </c>
      <c r="V352" s="98">
        <v>2024.23</v>
      </c>
      <c r="W352" s="98">
        <v>2009.62</v>
      </c>
      <c r="X352" s="98">
        <v>2007.44</v>
      </c>
      <c r="Y352" s="98">
        <v>1996.97</v>
      </c>
    </row>
    <row r="353" spans="1:26">
      <c r="A353" s="98">
        <v>27</v>
      </c>
      <c r="B353" s="98">
        <v>1959.13</v>
      </c>
      <c r="C353" s="98">
        <v>1956.38</v>
      </c>
      <c r="D353" s="98">
        <v>1981.4</v>
      </c>
      <c r="E353" s="98">
        <v>1977.4</v>
      </c>
      <c r="F353" s="98">
        <v>1977.96</v>
      </c>
      <c r="G353" s="98">
        <v>1978.74</v>
      </c>
      <c r="H353" s="98">
        <v>2004.64</v>
      </c>
      <c r="I353" s="98">
        <v>2012.94</v>
      </c>
      <c r="J353" s="98">
        <v>2035.32</v>
      </c>
      <c r="K353" s="98">
        <v>2043.26</v>
      </c>
      <c r="L353" s="98">
        <v>2040.95</v>
      </c>
      <c r="M353" s="98">
        <v>2042.18</v>
      </c>
      <c r="N353" s="98">
        <v>2041.66</v>
      </c>
      <c r="O353" s="98">
        <v>2042.31</v>
      </c>
      <c r="P353" s="98">
        <v>2042.91</v>
      </c>
      <c r="Q353" s="98">
        <v>2040.8</v>
      </c>
      <c r="R353" s="98">
        <v>2073.8000000000002</v>
      </c>
      <c r="S353" s="98">
        <v>2070.23</v>
      </c>
      <c r="T353" s="98">
        <v>2025.37</v>
      </c>
      <c r="U353" s="98">
        <v>2044.78</v>
      </c>
      <c r="V353" s="98">
        <v>1989.21</v>
      </c>
      <c r="W353" s="98">
        <v>1971.73</v>
      </c>
      <c r="X353" s="98">
        <v>1967.47</v>
      </c>
      <c r="Y353" s="98">
        <v>1946.78</v>
      </c>
    </row>
    <row r="354" spans="1:26">
      <c r="A354" s="98">
        <v>28</v>
      </c>
      <c r="B354" s="98">
        <v>1937.95</v>
      </c>
      <c r="C354" s="98">
        <v>1981.08</v>
      </c>
      <c r="D354" s="98">
        <v>2005.58</v>
      </c>
      <c r="E354" s="98">
        <v>2001.28</v>
      </c>
      <c r="F354" s="98">
        <v>2025.35</v>
      </c>
      <c r="G354" s="98">
        <v>2029.19</v>
      </c>
      <c r="H354" s="98">
        <v>2062.48</v>
      </c>
      <c r="I354" s="98">
        <v>2067.1</v>
      </c>
      <c r="J354" s="98">
        <v>2076.2600000000002</v>
      </c>
      <c r="K354" s="98">
        <v>2102.7600000000002</v>
      </c>
      <c r="L354" s="98">
        <v>2102.08</v>
      </c>
      <c r="M354" s="98">
        <v>2100.9</v>
      </c>
      <c r="N354" s="98">
        <v>2091.9699999999998</v>
      </c>
      <c r="O354" s="98">
        <v>2094.7800000000002</v>
      </c>
      <c r="P354" s="98">
        <v>2101.36</v>
      </c>
      <c r="Q354" s="98">
        <v>2101.12</v>
      </c>
      <c r="R354" s="98">
        <v>2127.9</v>
      </c>
      <c r="S354" s="98">
        <v>2112.1</v>
      </c>
      <c r="T354" s="98">
        <v>2103.19</v>
      </c>
      <c r="U354" s="98">
        <v>2099.61</v>
      </c>
      <c r="V354" s="98">
        <v>2019.73</v>
      </c>
      <c r="W354" s="98">
        <v>2008.23</v>
      </c>
      <c r="X354" s="98">
        <v>1990.84</v>
      </c>
      <c r="Y354" s="98">
        <v>1976.9</v>
      </c>
    </row>
    <row r="355" spans="1:26">
      <c r="A355" s="98">
        <v>29</v>
      </c>
      <c r="B355" s="98">
        <v>1978.55</v>
      </c>
      <c r="C355" s="98">
        <v>1979.02</v>
      </c>
      <c r="D355" s="98">
        <v>1995.74</v>
      </c>
      <c r="E355" s="98">
        <v>1995.44</v>
      </c>
      <c r="F355" s="98">
        <v>2003.11</v>
      </c>
      <c r="G355" s="98">
        <v>2015.54</v>
      </c>
      <c r="H355" s="98">
        <v>2031.62</v>
      </c>
      <c r="I355" s="98">
        <v>2053.5</v>
      </c>
      <c r="J355" s="98">
        <v>2053.19</v>
      </c>
      <c r="K355" s="98">
        <v>2064.2600000000002</v>
      </c>
      <c r="L355" s="98">
        <v>2053.91</v>
      </c>
      <c r="M355" s="98">
        <v>2040.1</v>
      </c>
      <c r="N355" s="98">
        <v>2039.86</v>
      </c>
      <c r="O355" s="98">
        <v>2044.96</v>
      </c>
      <c r="P355" s="98">
        <v>2055.46</v>
      </c>
      <c r="Q355" s="98">
        <v>2054.59</v>
      </c>
      <c r="R355" s="98">
        <v>2082.69</v>
      </c>
      <c r="S355" s="98">
        <v>2085.52</v>
      </c>
      <c r="T355" s="98">
        <v>2076.71</v>
      </c>
      <c r="U355" s="98">
        <v>2065.2600000000002</v>
      </c>
      <c r="V355" s="98">
        <v>2000.46</v>
      </c>
      <c r="W355" s="98">
        <v>1980.41</v>
      </c>
      <c r="X355" s="98">
        <v>1969.42</v>
      </c>
      <c r="Y355" s="98">
        <v>1956.25</v>
      </c>
    </row>
    <row r="356" spans="1:26">
      <c r="A356" s="98">
        <v>30</v>
      </c>
      <c r="B356" s="98">
        <v>1972.77</v>
      </c>
      <c r="C356" s="98">
        <v>1967.72</v>
      </c>
      <c r="D356" s="98">
        <v>1987.06</v>
      </c>
      <c r="E356" s="98">
        <v>1986.4</v>
      </c>
      <c r="F356" s="98">
        <v>1997.91</v>
      </c>
      <c r="G356" s="98">
        <v>2026.31</v>
      </c>
      <c r="H356" s="98">
        <v>2029.56</v>
      </c>
      <c r="I356" s="98">
        <v>2031.14</v>
      </c>
      <c r="J356" s="98">
        <v>2026.49</v>
      </c>
      <c r="K356" s="98">
        <v>2050.2399999999998</v>
      </c>
      <c r="L356" s="98">
        <v>2044.85</v>
      </c>
      <c r="M356" s="98">
        <v>2035.25</v>
      </c>
      <c r="N356" s="98">
        <v>2033.95</v>
      </c>
      <c r="O356" s="98">
        <v>2035.89</v>
      </c>
      <c r="P356" s="98">
        <v>2036.53</v>
      </c>
      <c r="Q356" s="98">
        <v>2049.44</v>
      </c>
      <c r="R356" s="98">
        <v>2073.4299999999998</v>
      </c>
      <c r="S356" s="98">
        <v>2065.4499999999998</v>
      </c>
      <c r="T356" s="98">
        <v>2068.38</v>
      </c>
      <c r="U356" s="98">
        <v>2068.2800000000002</v>
      </c>
      <c r="V356" s="98">
        <v>1996.69</v>
      </c>
      <c r="W356" s="98">
        <v>1987.9</v>
      </c>
      <c r="X356" s="98">
        <v>1971.95</v>
      </c>
      <c r="Y356" s="98">
        <v>1960.21</v>
      </c>
    </row>
    <row r="357" spans="1:26" s="55" customFormat="1">
      <c r="A357" s="98">
        <v>31</v>
      </c>
      <c r="B357" s="98">
        <v>1956.3</v>
      </c>
      <c r="C357" s="98">
        <v>1952.39</v>
      </c>
      <c r="D357" s="98">
        <v>1971.01</v>
      </c>
      <c r="E357" s="98">
        <v>1965.89</v>
      </c>
      <c r="F357" s="98">
        <v>1964.08</v>
      </c>
      <c r="G357" s="98">
        <v>1990.12</v>
      </c>
      <c r="H357" s="98">
        <v>1991.74</v>
      </c>
      <c r="I357" s="98">
        <v>1999.65</v>
      </c>
      <c r="J357" s="98">
        <v>2026.83</v>
      </c>
      <c r="K357" s="98">
        <v>2023.76</v>
      </c>
      <c r="L357" s="98">
        <v>2018.59</v>
      </c>
      <c r="M357" s="98">
        <v>2020.25</v>
      </c>
      <c r="N357" s="98">
        <v>2026.1</v>
      </c>
      <c r="O357" s="98">
        <v>2030.49</v>
      </c>
      <c r="P357" s="98">
        <v>2027.57</v>
      </c>
      <c r="Q357" s="98">
        <v>2028.08</v>
      </c>
      <c r="R357" s="98">
        <v>2057.4899999999998</v>
      </c>
      <c r="S357" s="98">
        <v>2050.54</v>
      </c>
      <c r="T357" s="98">
        <v>2046.41</v>
      </c>
      <c r="U357" s="98">
        <v>2053.5100000000002</v>
      </c>
      <c r="V357" s="98">
        <v>1971.52</v>
      </c>
      <c r="W357" s="98">
        <v>1962.41</v>
      </c>
      <c r="X357" s="98">
        <v>1952.61</v>
      </c>
      <c r="Y357" s="98">
        <v>1939.92</v>
      </c>
      <c r="Z357" s="51"/>
    </row>
    <row r="358" spans="1:26">
      <c r="A358" s="100"/>
      <c r="B358" s="100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</row>
    <row r="359" spans="1:26">
      <c r="A359" s="100"/>
      <c r="B359" s="100" t="s">
        <v>97</v>
      </c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101">
        <v>662460.65</v>
      </c>
      <c r="Q359" s="56"/>
      <c r="R359" s="99"/>
      <c r="S359" s="99"/>
      <c r="T359" s="99"/>
      <c r="U359" s="99"/>
      <c r="V359" s="99"/>
      <c r="W359" s="99"/>
      <c r="X359" s="99"/>
      <c r="Y359" s="99"/>
    </row>
    <row r="360" spans="1:26">
      <c r="A360" s="100"/>
      <c r="B360" s="100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</row>
    <row r="361" spans="1:26">
      <c r="A361" s="100"/>
      <c r="B361" s="100" t="s">
        <v>106</v>
      </c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</row>
    <row r="362" spans="1:26">
      <c r="A362" s="100"/>
      <c r="B362" s="100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</row>
    <row r="363" spans="1:26">
      <c r="A363" s="123"/>
      <c r="B363" s="124"/>
      <c r="C363" s="124"/>
      <c r="D363" s="124"/>
      <c r="E363" s="125"/>
      <c r="F363" s="129" t="s">
        <v>26</v>
      </c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1"/>
    </row>
    <row r="364" spans="1:26">
      <c r="A364" s="126"/>
      <c r="B364" s="127"/>
      <c r="C364" s="127"/>
      <c r="D364" s="127"/>
      <c r="E364" s="128"/>
      <c r="F364" s="129" t="s">
        <v>3</v>
      </c>
      <c r="G364" s="130"/>
      <c r="H364" s="130"/>
      <c r="I364" s="130"/>
      <c r="J364" s="131"/>
      <c r="K364" s="129" t="s">
        <v>27</v>
      </c>
      <c r="L364" s="130"/>
      <c r="M364" s="130"/>
      <c r="N364" s="130"/>
      <c r="O364" s="131"/>
      <c r="P364" s="129" t="s">
        <v>107</v>
      </c>
      <c r="Q364" s="130"/>
      <c r="R364" s="130"/>
      <c r="S364" s="130"/>
      <c r="T364" s="131"/>
      <c r="U364" s="129" t="s">
        <v>6</v>
      </c>
      <c r="V364" s="130"/>
      <c r="W364" s="130"/>
      <c r="X364" s="130"/>
      <c r="Y364" s="131"/>
    </row>
    <row r="365" spans="1:26" ht="24.75" customHeight="1">
      <c r="A365" s="111" t="s">
        <v>108</v>
      </c>
      <c r="B365" s="112"/>
      <c r="C365" s="112"/>
      <c r="D365" s="112"/>
      <c r="E365" s="113"/>
      <c r="F365" s="114">
        <v>854743.06</v>
      </c>
      <c r="G365" s="115"/>
      <c r="H365" s="115"/>
      <c r="I365" s="115"/>
      <c r="J365" s="116"/>
      <c r="K365" s="114">
        <v>1135515.82</v>
      </c>
      <c r="L365" s="115"/>
      <c r="M365" s="115"/>
      <c r="N365" s="115"/>
      <c r="O365" s="116"/>
      <c r="P365" s="114">
        <v>1560287.3</v>
      </c>
      <c r="Q365" s="115"/>
      <c r="R365" s="115"/>
      <c r="S365" s="115"/>
      <c r="T365" s="116"/>
      <c r="U365" s="114">
        <v>1536838.16</v>
      </c>
      <c r="V365" s="115"/>
      <c r="W365" s="115"/>
      <c r="X365" s="115"/>
      <c r="Y365" s="116"/>
    </row>
    <row r="366" spans="1:26">
      <c r="A366" s="100"/>
      <c r="B366" s="100"/>
      <c r="C366" s="99"/>
      <c r="D366" s="100"/>
      <c r="E366" s="100"/>
      <c r="F366" s="99"/>
      <c r="G366" s="100"/>
      <c r="H366" s="100"/>
      <c r="I366" s="99"/>
      <c r="J366" s="100"/>
      <c r="K366" s="100"/>
      <c r="L366" s="99"/>
      <c r="M366" s="100"/>
      <c r="N366" s="100"/>
      <c r="O366" s="99"/>
      <c r="P366" s="100"/>
      <c r="Q366" s="100"/>
      <c r="R366" s="99"/>
      <c r="S366" s="100"/>
      <c r="T366" s="100"/>
      <c r="U366" s="99"/>
      <c r="V366" s="100"/>
      <c r="W366" s="100"/>
      <c r="X366" s="99"/>
      <c r="Y366" s="100"/>
    </row>
    <row r="367" spans="1:26">
      <c r="A367" s="100"/>
      <c r="B367" s="100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102" t="s">
        <v>109</v>
      </c>
      <c r="N367" s="99"/>
      <c r="O367" s="99"/>
      <c r="P367" s="99"/>
      <c r="Q367" s="99"/>
      <c r="R367" s="99"/>
      <c r="S367" s="99"/>
      <c r="T367" s="99"/>
      <c r="U367" s="100"/>
      <c r="V367" s="99"/>
      <c r="W367" s="99"/>
      <c r="X367" s="99"/>
      <c r="Y367" s="99"/>
    </row>
    <row r="368" spans="1:26">
      <c r="A368" s="100"/>
      <c r="B368" s="100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102" t="s">
        <v>110</v>
      </c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</row>
    <row r="369" spans="1:25">
      <c r="A369" s="100"/>
      <c r="B369" s="100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102" t="s">
        <v>111</v>
      </c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</row>
    <row r="370" spans="1:25">
      <c r="A370" s="100"/>
      <c r="B370" s="100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</row>
    <row r="371" spans="1:25">
      <c r="A371" s="100"/>
      <c r="B371" s="100" t="s">
        <v>112</v>
      </c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</row>
    <row r="372" spans="1:25">
      <c r="A372" s="100"/>
      <c r="B372" s="100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</row>
    <row r="373" spans="1:25" ht="30" customHeight="1">
      <c r="A373" s="92"/>
      <c r="B373" s="135" t="s">
        <v>102</v>
      </c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7"/>
    </row>
    <row r="374" spans="1:25" ht="26.25">
      <c r="A374" s="93" t="s">
        <v>69</v>
      </c>
      <c r="B374" s="94" t="s">
        <v>70</v>
      </c>
      <c r="C374" s="95" t="s">
        <v>71</v>
      </c>
      <c r="D374" s="95" t="s">
        <v>72</v>
      </c>
      <c r="E374" s="95" t="s">
        <v>73</v>
      </c>
      <c r="F374" s="95" t="s">
        <v>74</v>
      </c>
      <c r="G374" s="95" t="s">
        <v>75</v>
      </c>
      <c r="H374" s="95" t="s">
        <v>76</v>
      </c>
      <c r="I374" s="95" t="s">
        <v>77</v>
      </c>
      <c r="J374" s="95" t="s">
        <v>78</v>
      </c>
      <c r="K374" s="95" t="s">
        <v>79</v>
      </c>
      <c r="L374" s="95" t="s">
        <v>80</v>
      </c>
      <c r="M374" s="95" t="s">
        <v>81</v>
      </c>
      <c r="N374" s="95" t="s">
        <v>82</v>
      </c>
      <c r="O374" s="95" t="s">
        <v>83</v>
      </c>
      <c r="P374" s="95" t="s">
        <v>84</v>
      </c>
      <c r="Q374" s="95" t="s">
        <v>85</v>
      </c>
      <c r="R374" s="95" t="s">
        <v>86</v>
      </c>
      <c r="S374" s="95" t="s">
        <v>87</v>
      </c>
      <c r="T374" s="95" t="s">
        <v>88</v>
      </c>
      <c r="U374" s="95" t="s">
        <v>89</v>
      </c>
      <c r="V374" s="95" t="s">
        <v>90</v>
      </c>
      <c r="W374" s="95" t="s">
        <v>91</v>
      </c>
      <c r="X374" s="95" t="s">
        <v>92</v>
      </c>
      <c r="Y374" s="95" t="s">
        <v>93</v>
      </c>
    </row>
    <row r="375" spans="1:25">
      <c r="A375" s="96">
        <v>1</v>
      </c>
      <c r="B375" s="103">
        <v>2869.5</v>
      </c>
      <c r="C375" s="103">
        <v>2871</v>
      </c>
      <c r="D375" s="103">
        <v>2880.95</v>
      </c>
      <c r="E375" s="103">
        <v>2886.44</v>
      </c>
      <c r="F375" s="103">
        <v>2956.92</v>
      </c>
      <c r="G375" s="103">
        <v>3205.79</v>
      </c>
      <c r="H375" s="103">
        <v>3300.16</v>
      </c>
      <c r="I375" s="103">
        <v>3405.03</v>
      </c>
      <c r="J375" s="103">
        <v>3354.87</v>
      </c>
      <c r="K375" s="103">
        <v>3394.84</v>
      </c>
      <c r="L375" s="103">
        <v>3384.12</v>
      </c>
      <c r="M375" s="103">
        <v>3402.36</v>
      </c>
      <c r="N375" s="103">
        <v>3397.43</v>
      </c>
      <c r="O375" s="103">
        <v>3420.39</v>
      </c>
      <c r="P375" s="103">
        <v>3398.13</v>
      </c>
      <c r="Q375" s="103">
        <v>3371.13</v>
      </c>
      <c r="R375" s="103">
        <v>3386.03</v>
      </c>
      <c r="S375" s="103">
        <v>3384.51</v>
      </c>
      <c r="T375" s="103">
        <v>3358.69</v>
      </c>
      <c r="U375" s="103">
        <v>3302.7</v>
      </c>
      <c r="V375" s="103">
        <v>2906.7</v>
      </c>
      <c r="W375" s="103">
        <v>3163.32</v>
      </c>
      <c r="X375" s="103">
        <v>3162.43</v>
      </c>
      <c r="Y375" s="103">
        <v>3157.13</v>
      </c>
    </row>
    <row r="376" spans="1:25">
      <c r="A376" s="98">
        <v>2</v>
      </c>
      <c r="B376" s="103">
        <v>2873.41</v>
      </c>
      <c r="C376" s="103">
        <v>2873.92</v>
      </c>
      <c r="D376" s="103">
        <v>2884.63</v>
      </c>
      <c r="E376" s="103">
        <v>2806.51</v>
      </c>
      <c r="F376" s="103">
        <v>3170</v>
      </c>
      <c r="G376" s="103">
        <v>3204.47</v>
      </c>
      <c r="H376" s="103">
        <v>3341.85</v>
      </c>
      <c r="I376" s="103">
        <v>3435.28</v>
      </c>
      <c r="J376" s="103">
        <v>3476.26</v>
      </c>
      <c r="K376" s="103">
        <v>3518.15</v>
      </c>
      <c r="L376" s="103">
        <v>3537.91</v>
      </c>
      <c r="M376" s="103">
        <v>3571.75</v>
      </c>
      <c r="N376" s="103">
        <v>3565.62</v>
      </c>
      <c r="O376" s="103">
        <v>3530.52</v>
      </c>
      <c r="P376" s="103">
        <v>3513.16</v>
      </c>
      <c r="Q376" s="103">
        <v>3396.42</v>
      </c>
      <c r="R376" s="103">
        <v>3414.27</v>
      </c>
      <c r="S376" s="103">
        <v>3487.19</v>
      </c>
      <c r="T376" s="103">
        <v>3443.4</v>
      </c>
      <c r="U376" s="103">
        <v>3394.71</v>
      </c>
      <c r="V376" s="103">
        <v>3361.53</v>
      </c>
      <c r="W376" s="103">
        <v>3291.61</v>
      </c>
      <c r="X376" s="103">
        <v>3194.47</v>
      </c>
      <c r="Y376" s="103">
        <v>3145.02</v>
      </c>
    </row>
    <row r="377" spans="1:25">
      <c r="A377" s="98">
        <v>3</v>
      </c>
      <c r="B377" s="103">
        <v>3147.36</v>
      </c>
      <c r="C377" s="103">
        <v>2791.24</v>
      </c>
      <c r="D377" s="103">
        <v>2803.9</v>
      </c>
      <c r="E377" s="103">
        <v>2804.37</v>
      </c>
      <c r="F377" s="103">
        <v>3167.62</v>
      </c>
      <c r="G377" s="103">
        <v>3213.24</v>
      </c>
      <c r="H377" s="103">
        <v>3299.54</v>
      </c>
      <c r="I377" s="103">
        <v>3420.63</v>
      </c>
      <c r="J377" s="103">
        <v>3502.09</v>
      </c>
      <c r="K377" s="103">
        <v>3525.94</v>
      </c>
      <c r="L377" s="103">
        <v>3506.94</v>
      </c>
      <c r="M377" s="103">
        <v>3505.89</v>
      </c>
      <c r="N377" s="103">
        <v>3503.45</v>
      </c>
      <c r="O377" s="103">
        <v>3501.55</v>
      </c>
      <c r="P377" s="103">
        <v>3513.5</v>
      </c>
      <c r="Q377" s="103">
        <v>3430.07</v>
      </c>
      <c r="R377" s="103">
        <v>3483.5</v>
      </c>
      <c r="S377" s="103">
        <v>3480.92</v>
      </c>
      <c r="T377" s="103">
        <v>3516.04</v>
      </c>
      <c r="U377" s="103">
        <v>3399.6</v>
      </c>
      <c r="V377" s="103">
        <v>3353.63</v>
      </c>
      <c r="W377" s="103">
        <v>3199.32</v>
      </c>
      <c r="X377" s="103">
        <v>3145.38</v>
      </c>
      <c r="Y377" s="103">
        <v>2778.15</v>
      </c>
    </row>
    <row r="378" spans="1:25">
      <c r="A378" s="98">
        <v>4</v>
      </c>
      <c r="B378" s="103">
        <v>2817.73</v>
      </c>
      <c r="C378" s="103">
        <v>2770.56</v>
      </c>
      <c r="D378" s="103">
        <v>2804.64</v>
      </c>
      <c r="E378" s="103">
        <v>2802.66</v>
      </c>
      <c r="F378" s="103">
        <v>2769.2</v>
      </c>
      <c r="G378" s="103">
        <v>3067.45</v>
      </c>
      <c r="H378" s="103">
        <v>3224.7</v>
      </c>
      <c r="I378" s="103">
        <v>3281.61</v>
      </c>
      <c r="J378" s="103">
        <v>3398.47</v>
      </c>
      <c r="K378" s="103">
        <v>3428.35</v>
      </c>
      <c r="L378" s="103">
        <v>3410.43</v>
      </c>
      <c r="M378" s="103">
        <v>3443.81</v>
      </c>
      <c r="N378" s="103">
        <v>3405.73</v>
      </c>
      <c r="O378" s="103">
        <v>3413.95</v>
      </c>
      <c r="P378" s="103">
        <v>3430.46</v>
      </c>
      <c r="Q378" s="103">
        <v>3410.96</v>
      </c>
      <c r="R378" s="103">
        <v>3410.07</v>
      </c>
      <c r="S378" s="103">
        <v>3427.73</v>
      </c>
      <c r="T378" s="103">
        <v>3483.11</v>
      </c>
      <c r="U378" s="103">
        <v>3382.46</v>
      </c>
      <c r="V378" s="103">
        <v>3368.72</v>
      </c>
      <c r="W378" s="103">
        <v>2817.51</v>
      </c>
      <c r="X378" s="103">
        <v>2812.46</v>
      </c>
      <c r="Y378" s="103">
        <v>2804.11</v>
      </c>
    </row>
    <row r="379" spans="1:25">
      <c r="A379" s="98">
        <v>5</v>
      </c>
      <c r="B379" s="103">
        <v>2792.3</v>
      </c>
      <c r="C379" s="103">
        <v>2790.83</v>
      </c>
      <c r="D379" s="103">
        <v>2804.64</v>
      </c>
      <c r="E379" s="103">
        <v>2951.54</v>
      </c>
      <c r="F379" s="103">
        <v>3141.95</v>
      </c>
      <c r="G379" s="103">
        <v>3207.31</v>
      </c>
      <c r="H379" s="103">
        <v>3284.41</v>
      </c>
      <c r="I379" s="103">
        <v>3422.67</v>
      </c>
      <c r="J379" s="103">
        <v>3419.16</v>
      </c>
      <c r="K379" s="103">
        <v>3572.88</v>
      </c>
      <c r="L379" s="103">
        <v>3567.54</v>
      </c>
      <c r="M379" s="103">
        <v>3576.57</v>
      </c>
      <c r="N379" s="103">
        <v>3528.89</v>
      </c>
      <c r="O379" s="103">
        <v>3556.35</v>
      </c>
      <c r="P379" s="103">
        <v>3583.93</v>
      </c>
      <c r="Q379" s="103">
        <v>3543.6</v>
      </c>
      <c r="R379" s="103">
        <v>3494.63</v>
      </c>
      <c r="S379" s="103">
        <v>3472.64</v>
      </c>
      <c r="T379" s="103">
        <v>3452.09</v>
      </c>
      <c r="U379" s="103">
        <v>3373.9</v>
      </c>
      <c r="V379" s="103">
        <v>3287.61</v>
      </c>
      <c r="W379" s="103">
        <v>2775.7</v>
      </c>
      <c r="X379" s="103">
        <v>2802.69</v>
      </c>
      <c r="Y379" s="103">
        <v>2773.62</v>
      </c>
    </row>
    <row r="380" spans="1:25">
      <c r="A380" s="98">
        <v>6</v>
      </c>
      <c r="B380" s="103">
        <v>2752.58</v>
      </c>
      <c r="C380" s="103">
        <v>2751.63</v>
      </c>
      <c r="D380" s="103">
        <v>2777.85</v>
      </c>
      <c r="E380" s="103">
        <v>2904.03</v>
      </c>
      <c r="F380" s="103">
        <v>3100.34</v>
      </c>
      <c r="G380" s="103">
        <v>3229.89</v>
      </c>
      <c r="H380" s="103">
        <v>3300.23</v>
      </c>
      <c r="I380" s="103">
        <v>3473.12</v>
      </c>
      <c r="J380" s="103">
        <v>3512.13</v>
      </c>
      <c r="K380" s="103">
        <v>3589.25</v>
      </c>
      <c r="L380" s="103">
        <v>3579.09</v>
      </c>
      <c r="M380" s="103">
        <v>3594.2</v>
      </c>
      <c r="N380" s="103">
        <v>3583.73</v>
      </c>
      <c r="O380" s="103">
        <v>3572.86</v>
      </c>
      <c r="P380" s="103">
        <v>3566.55</v>
      </c>
      <c r="Q380" s="103">
        <v>3509.36</v>
      </c>
      <c r="R380" s="103">
        <v>3507.45</v>
      </c>
      <c r="S380" s="103">
        <v>3506.7</v>
      </c>
      <c r="T380" s="103">
        <v>3498.79</v>
      </c>
      <c r="U380" s="103">
        <v>3383.16</v>
      </c>
      <c r="V380" s="103">
        <v>3341.15</v>
      </c>
      <c r="W380" s="103">
        <v>3277.12</v>
      </c>
      <c r="X380" s="103">
        <v>3119.57</v>
      </c>
      <c r="Y380" s="103">
        <v>2738.15</v>
      </c>
    </row>
    <row r="381" spans="1:25">
      <c r="A381" s="98">
        <v>7</v>
      </c>
      <c r="B381" s="103">
        <v>3077.06</v>
      </c>
      <c r="C381" s="103">
        <v>3037.98</v>
      </c>
      <c r="D381" s="103">
        <v>3045.72</v>
      </c>
      <c r="E381" s="103">
        <v>3049.86</v>
      </c>
      <c r="F381" s="103">
        <v>2896.05</v>
      </c>
      <c r="G381" s="103">
        <v>3282.14</v>
      </c>
      <c r="H381" s="103">
        <v>3308.22</v>
      </c>
      <c r="I381" s="103">
        <v>3451.11</v>
      </c>
      <c r="J381" s="103">
        <v>3548.43</v>
      </c>
      <c r="K381" s="103">
        <v>3598.24</v>
      </c>
      <c r="L381" s="103">
        <v>3599.64</v>
      </c>
      <c r="M381" s="103">
        <v>3597.02</v>
      </c>
      <c r="N381" s="103">
        <v>3576.55</v>
      </c>
      <c r="O381" s="103">
        <v>3565.54</v>
      </c>
      <c r="P381" s="103">
        <v>3545.44</v>
      </c>
      <c r="Q381" s="103">
        <v>3517.3</v>
      </c>
      <c r="R381" s="103">
        <v>3384.56</v>
      </c>
      <c r="S381" s="103">
        <v>3509.59</v>
      </c>
      <c r="T381" s="103">
        <v>3455.13</v>
      </c>
      <c r="U381" s="103">
        <v>3394.13</v>
      </c>
      <c r="V381" s="103">
        <v>3204.46</v>
      </c>
      <c r="W381" s="103">
        <v>2763.01</v>
      </c>
      <c r="X381" s="103">
        <v>2750.78</v>
      </c>
      <c r="Y381" s="103">
        <v>2745.7</v>
      </c>
    </row>
    <row r="382" spans="1:25">
      <c r="A382" s="98">
        <v>8</v>
      </c>
      <c r="B382" s="103">
        <v>2755.46</v>
      </c>
      <c r="C382" s="103">
        <v>2757.61</v>
      </c>
      <c r="D382" s="103">
        <v>2784.94</v>
      </c>
      <c r="E382" s="103">
        <v>3028.08</v>
      </c>
      <c r="F382" s="103">
        <v>3156.11</v>
      </c>
      <c r="G382" s="103">
        <v>3255.13</v>
      </c>
      <c r="H382" s="103">
        <v>3318.34</v>
      </c>
      <c r="I382" s="103">
        <v>3464.41</v>
      </c>
      <c r="J382" s="103">
        <v>3518.61</v>
      </c>
      <c r="K382" s="103">
        <v>3588.85</v>
      </c>
      <c r="L382" s="103">
        <v>3599.27</v>
      </c>
      <c r="M382" s="103">
        <v>3599.26</v>
      </c>
      <c r="N382" s="103">
        <v>3593.88</v>
      </c>
      <c r="O382" s="103">
        <v>3593.35</v>
      </c>
      <c r="P382" s="103">
        <v>3588.56</v>
      </c>
      <c r="Q382" s="103">
        <v>3569.71</v>
      </c>
      <c r="R382" s="103">
        <v>3576.89</v>
      </c>
      <c r="S382" s="103">
        <v>3573.17</v>
      </c>
      <c r="T382" s="103">
        <v>3566.92</v>
      </c>
      <c r="U382" s="103">
        <v>3434.59</v>
      </c>
      <c r="V382" s="103">
        <v>3349.3</v>
      </c>
      <c r="W382" s="103">
        <v>3268.84</v>
      </c>
      <c r="X382" s="103">
        <v>3176.02</v>
      </c>
      <c r="Y382" s="103">
        <v>2739.31</v>
      </c>
    </row>
    <row r="383" spans="1:25">
      <c r="A383" s="98">
        <v>9</v>
      </c>
      <c r="B383" s="103">
        <v>2761.03</v>
      </c>
      <c r="C383" s="103">
        <v>2760.34</v>
      </c>
      <c r="D383" s="103">
        <v>2789.44</v>
      </c>
      <c r="E383" s="103">
        <v>2789.62</v>
      </c>
      <c r="F383" s="103">
        <v>3119.58</v>
      </c>
      <c r="G383" s="103">
        <v>3228.35</v>
      </c>
      <c r="H383" s="103">
        <v>3326.01</v>
      </c>
      <c r="I383" s="103">
        <v>3443.24</v>
      </c>
      <c r="J383" s="103">
        <v>3499.48</v>
      </c>
      <c r="K383" s="103">
        <v>3584.98</v>
      </c>
      <c r="L383" s="103">
        <v>3585.02</v>
      </c>
      <c r="M383" s="103">
        <v>3582.94</v>
      </c>
      <c r="N383" s="103">
        <v>3511.48</v>
      </c>
      <c r="O383" s="103">
        <v>3507.38</v>
      </c>
      <c r="P383" s="103">
        <v>3557.79</v>
      </c>
      <c r="Q383" s="103">
        <v>3508.02</v>
      </c>
      <c r="R383" s="103">
        <v>3490.68</v>
      </c>
      <c r="S383" s="103">
        <v>3553.8</v>
      </c>
      <c r="T383" s="103">
        <v>3542.05</v>
      </c>
      <c r="U383" s="103">
        <v>3437.36</v>
      </c>
      <c r="V383" s="103">
        <v>3369.15</v>
      </c>
      <c r="W383" s="103">
        <v>3310.81</v>
      </c>
      <c r="X383" s="103">
        <v>3232.67</v>
      </c>
      <c r="Y383" s="103">
        <v>3165</v>
      </c>
    </row>
    <row r="384" spans="1:25">
      <c r="A384" s="98">
        <v>10</v>
      </c>
      <c r="B384" s="103">
        <v>3048.51</v>
      </c>
      <c r="C384" s="103">
        <v>2760.96</v>
      </c>
      <c r="D384" s="103">
        <v>2774.33</v>
      </c>
      <c r="E384" s="103">
        <v>2796.36</v>
      </c>
      <c r="F384" s="103">
        <v>3129.89</v>
      </c>
      <c r="G384" s="103">
        <v>3218.7</v>
      </c>
      <c r="H384" s="103">
        <v>3311.23</v>
      </c>
      <c r="I384" s="103">
        <v>3362.59</v>
      </c>
      <c r="J384" s="103">
        <v>3537.97</v>
      </c>
      <c r="K384" s="103">
        <v>3600.89</v>
      </c>
      <c r="L384" s="103">
        <v>3621.61</v>
      </c>
      <c r="M384" s="103">
        <v>3617.93</v>
      </c>
      <c r="N384" s="103">
        <v>3604.47</v>
      </c>
      <c r="O384" s="103">
        <v>3602.02</v>
      </c>
      <c r="P384" s="103">
        <v>3599.87</v>
      </c>
      <c r="Q384" s="103">
        <v>3585.27</v>
      </c>
      <c r="R384" s="103">
        <v>3577.5</v>
      </c>
      <c r="S384" s="103">
        <v>3531.05</v>
      </c>
      <c r="T384" s="103">
        <v>3445.21</v>
      </c>
      <c r="U384" s="103">
        <v>3382.32</v>
      </c>
      <c r="V384" s="103">
        <v>3350.92</v>
      </c>
      <c r="W384" s="103">
        <v>2748.03</v>
      </c>
      <c r="X384" s="103">
        <v>3144.81</v>
      </c>
      <c r="Y384" s="103">
        <v>2744.26</v>
      </c>
    </row>
    <row r="385" spans="1:25">
      <c r="A385" s="98">
        <v>11</v>
      </c>
      <c r="B385" s="103">
        <v>2755.07</v>
      </c>
      <c r="C385" s="103">
        <v>2754.13</v>
      </c>
      <c r="D385" s="103">
        <v>2770.45</v>
      </c>
      <c r="E385" s="103">
        <v>2787.19</v>
      </c>
      <c r="F385" s="103">
        <v>2786.65</v>
      </c>
      <c r="G385" s="103">
        <v>2785.05</v>
      </c>
      <c r="H385" s="103">
        <v>3182.15</v>
      </c>
      <c r="I385" s="103">
        <v>3235.37</v>
      </c>
      <c r="J385" s="103">
        <v>3349.05</v>
      </c>
      <c r="K385" s="103">
        <v>3447.16</v>
      </c>
      <c r="L385" s="103">
        <v>3445.57</v>
      </c>
      <c r="M385" s="103">
        <v>3444.13</v>
      </c>
      <c r="N385" s="103">
        <v>3442.41</v>
      </c>
      <c r="O385" s="103">
        <v>3445.45</v>
      </c>
      <c r="P385" s="103">
        <v>3444.84</v>
      </c>
      <c r="Q385" s="103">
        <v>3442.46</v>
      </c>
      <c r="R385" s="103">
        <v>3402.1</v>
      </c>
      <c r="S385" s="103">
        <v>3392.9</v>
      </c>
      <c r="T385" s="103">
        <v>3369.07</v>
      </c>
      <c r="U385" s="103">
        <v>2847.78</v>
      </c>
      <c r="V385" s="103">
        <v>2797.7</v>
      </c>
      <c r="W385" s="103">
        <v>2785.75</v>
      </c>
      <c r="X385" s="103">
        <v>2746.94</v>
      </c>
      <c r="Y385" s="103">
        <v>2761.82</v>
      </c>
    </row>
    <row r="386" spans="1:25">
      <c r="A386" s="98">
        <v>12</v>
      </c>
      <c r="B386" s="103">
        <v>2874.36</v>
      </c>
      <c r="C386" s="103">
        <v>2871.82</v>
      </c>
      <c r="D386" s="103">
        <v>2890.61</v>
      </c>
      <c r="E386" s="103">
        <v>2897.9</v>
      </c>
      <c r="F386" s="103">
        <v>3079.57</v>
      </c>
      <c r="G386" s="103">
        <v>3129.55</v>
      </c>
      <c r="H386" s="103">
        <v>3213.99</v>
      </c>
      <c r="I386" s="103">
        <v>3294.36</v>
      </c>
      <c r="J386" s="103">
        <v>3343.39</v>
      </c>
      <c r="K386" s="103">
        <v>3360.27</v>
      </c>
      <c r="L386" s="103">
        <v>2919.95</v>
      </c>
      <c r="M386" s="103">
        <v>2919.13</v>
      </c>
      <c r="N386" s="103">
        <v>2918.93</v>
      </c>
      <c r="O386" s="103">
        <v>2920.52</v>
      </c>
      <c r="P386" s="103">
        <v>2922.89</v>
      </c>
      <c r="Q386" s="103">
        <v>2920.26</v>
      </c>
      <c r="R386" s="103">
        <v>3341.76</v>
      </c>
      <c r="S386" s="103">
        <v>3343.46</v>
      </c>
      <c r="T386" s="103">
        <v>3347.71</v>
      </c>
      <c r="U386" s="103">
        <v>2932.26</v>
      </c>
      <c r="V386" s="103">
        <v>2891.27</v>
      </c>
      <c r="W386" s="103">
        <v>2869.01</v>
      </c>
      <c r="X386" s="103">
        <v>2866.27</v>
      </c>
      <c r="Y386" s="103">
        <v>2861.75</v>
      </c>
    </row>
    <row r="387" spans="1:25">
      <c r="A387" s="98">
        <v>13</v>
      </c>
      <c r="B387" s="103">
        <v>2894.37</v>
      </c>
      <c r="C387" s="103">
        <v>2890.82</v>
      </c>
      <c r="D387" s="103">
        <v>2910.39</v>
      </c>
      <c r="E387" s="103">
        <v>2916.75</v>
      </c>
      <c r="F387" s="103">
        <v>3077.62</v>
      </c>
      <c r="G387" s="103">
        <v>3162.19</v>
      </c>
      <c r="H387" s="103">
        <v>3232.3</v>
      </c>
      <c r="I387" s="103">
        <v>3346.18</v>
      </c>
      <c r="J387" s="103">
        <v>3390.69</v>
      </c>
      <c r="K387" s="103">
        <v>3360.25</v>
      </c>
      <c r="L387" s="103">
        <v>3167.01</v>
      </c>
      <c r="M387" s="103">
        <v>3289.63</v>
      </c>
      <c r="N387" s="103">
        <v>3288.37</v>
      </c>
      <c r="O387" s="103">
        <v>3428.59</v>
      </c>
      <c r="P387" s="103">
        <v>3377.77</v>
      </c>
      <c r="Q387" s="103">
        <v>3197.86</v>
      </c>
      <c r="R387" s="103">
        <v>3373.27</v>
      </c>
      <c r="S387" s="103">
        <v>3412.8</v>
      </c>
      <c r="T387" s="103">
        <v>3389.21</v>
      </c>
      <c r="U387" s="103">
        <v>2950.78</v>
      </c>
      <c r="V387" s="103">
        <v>2909.25</v>
      </c>
      <c r="W387" s="103">
        <v>2890.75</v>
      </c>
      <c r="X387" s="103">
        <v>2887.59</v>
      </c>
      <c r="Y387" s="103">
        <v>2888.23</v>
      </c>
    </row>
    <row r="388" spans="1:25">
      <c r="A388" s="98">
        <v>14</v>
      </c>
      <c r="B388" s="103">
        <v>2904.7</v>
      </c>
      <c r="C388" s="103">
        <v>2899.2</v>
      </c>
      <c r="D388" s="103">
        <v>2909.19</v>
      </c>
      <c r="E388" s="103">
        <v>2918.92</v>
      </c>
      <c r="F388" s="103">
        <v>2919.58</v>
      </c>
      <c r="G388" s="103">
        <v>2936.65</v>
      </c>
      <c r="H388" s="103">
        <v>3235.61</v>
      </c>
      <c r="I388" s="103">
        <v>3344.1</v>
      </c>
      <c r="J388" s="103">
        <v>3339.87</v>
      </c>
      <c r="K388" s="103">
        <v>3342.62</v>
      </c>
      <c r="L388" s="103">
        <v>3304.87</v>
      </c>
      <c r="M388" s="103">
        <v>3364.31</v>
      </c>
      <c r="N388" s="103">
        <v>3362.13</v>
      </c>
      <c r="O388" s="103">
        <v>3292.75</v>
      </c>
      <c r="P388" s="103">
        <v>3226.61</v>
      </c>
      <c r="Q388" s="103">
        <v>3223.46</v>
      </c>
      <c r="R388" s="103">
        <v>2942.6</v>
      </c>
      <c r="S388" s="103">
        <v>3215.58</v>
      </c>
      <c r="T388" s="103">
        <v>2943.58</v>
      </c>
      <c r="U388" s="103">
        <v>2936.65</v>
      </c>
      <c r="V388" s="103">
        <v>2913.31</v>
      </c>
      <c r="W388" s="103">
        <v>2909.4</v>
      </c>
      <c r="X388" s="103">
        <v>2904.45</v>
      </c>
      <c r="Y388" s="103">
        <v>2893.52</v>
      </c>
    </row>
    <row r="389" spans="1:25">
      <c r="A389" s="98">
        <v>15</v>
      </c>
      <c r="B389" s="103">
        <v>2897.56</v>
      </c>
      <c r="C389" s="103">
        <v>2903.55</v>
      </c>
      <c r="D389" s="103">
        <v>2915.38</v>
      </c>
      <c r="E389" s="103">
        <v>2921.95</v>
      </c>
      <c r="F389" s="103">
        <v>2934.63</v>
      </c>
      <c r="G389" s="103">
        <v>3168.59</v>
      </c>
      <c r="H389" s="103">
        <v>3266.08</v>
      </c>
      <c r="I389" s="103">
        <v>3382.84</v>
      </c>
      <c r="J389" s="103">
        <v>3433.52</v>
      </c>
      <c r="K389" s="103">
        <v>3443.01</v>
      </c>
      <c r="L389" s="103">
        <v>3453.97</v>
      </c>
      <c r="M389" s="103">
        <v>3443.76</v>
      </c>
      <c r="N389" s="103">
        <v>3442.81</v>
      </c>
      <c r="O389" s="103">
        <v>3442.11</v>
      </c>
      <c r="P389" s="103">
        <v>3441.99</v>
      </c>
      <c r="Q389" s="103">
        <v>3357.97</v>
      </c>
      <c r="R389" s="103">
        <v>3147.11</v>
      </c>
      <c r="S389" s="103">
        <v>3360.18</v>
      </c>
      <c r="T389" s="103">
        <v>2964.19</v>
      </c>
      <c r="U389" s="103">
        <v>2958.51</v>
      </c>
      <c r="V389" s="103">
        <v>2918.05</v>
      </c>
      <c r="W389" s="103">
        <v>2911.79</v>
      </c>
      <c r="X389" s="103">
        <v>2908.67</v>
      </c>
      <c r="Y389" s="103">
        <v>2905.07</v>
      </c>
    </row>
    <row r="390" spans="1:25">
      <c r="A390" s="98">
        <v>16</v>
      </c>
      <c r="B390" s="103">
        <v>2785.85</v>
      </c>
      <c r="C390" s="103">
        <v>2789.02</v>
      </c>
      <c r="D390" s="103">
        <v>2799.46</v>
      </c>
      <c r="E390" s="103">
        <v>2799.72</v>
      </c>
      <c r="F390" s="103">
        <v>2806.74</v>
      </c>
      <c r="G390" s="103">
        <v>3178.53</v>
      </c>
      <c r="H390" s="103">
        <v>3246.1</v>
      </c>
      <c r="I390" s="103">
        <v>3350.29</v>
      </c>
      <c r="J390" s="103">
        <v>3395.45</v>
      </c>
      <c r="K390" s="103">
        <v>3438.35</v>
      </c>
      <c r="L390" s="103">
        <v>3444.54</v>
      </c>
      <c r="M390" s="103">
        <v>3445.26</v>
      </c>
      <c r="N390" s="103">
        <v>3254.49</v>
      </c>
      <c r="O390" s="103">
        <v>3213.3</v>
      </c>
      <c r="P390" s="103">
        <v>2853.25</v>
      </c>
      <c r="Q390" s="103">
        <v>2848.17</v>
      </c>
      <c r="R390" s="103">
        <v>2870.24</v>
      </c>
      <c r="S390" s="103">
        <v>2864.17</v>
      </c>
      <c r="T390" s="103">
        <v>2858.82</v>
      </c>
      <c r="U390" s="103">
        <v>2856.28</v>
      </c>
      <c r="V390" s="103">
        <v>2809.8</v>
      </c>
      <c r="W390" s="103">
        <v>2801.28</v>
      </c>
      <c r="X390" s="103">
        <v>2793.08</v>
      </c>
      <c r="Y390" s="103">
        <v>2794.76</v>
      </c>
    </row>
    <row r="391" spans="1:25">
      <c r="A391" s="98">
        <v>17</v>
      </c>
      <c r="B391" s="103">
        <v>2798.31</v>
      </c>
      <c r="C391" s="103">
        <v>2797.23</v>
      </c>
      <c r="D391" s="103">
        <v>2762.75</v>
      </c>
      <c r="E391" s="103">
        <v>2818.2</v>
      </c>
      <c r="F391" s="103">
        <v>2817.76</v>
      </c>
      <c r="G391" s="103">
        <v>3165.12</v>
      </c>
      <c r="H391" s="103">
        <v>3240.21</v>
      </c>
      <c r="I391" s="103">
        <v>3319.74</v>
      </c>
      <c r="J391" s="103">
        <v>3437.7</v>
      </c>
      <c r="K391" s="103">
        <v>3520.24</v>
      </c>
      <c r="L391" s="103">
        <v>3437.24</v>
      </c>
      <c r="M391" s="103">
        <v>3506.49</v>
      </c>
      <c r="N391" s="103">
        <v>3435.9</v>
      </c>
      <c r="O391" s="103">
        <v>3435.99</v>
      </c>
      <c r="P391" s="103">
        <v>3436.92</v>
      </c>
      <c r="Q391" s="103">
        <v>3409.71</v>
      </c>
      <c r="R391" s="103">
        <v>3408.29</v>
      </c>
      <c r="S391" s="103">
        <v>3437.48</v>
      </c>
      <c r="T391" s="103">
        <v>3396.31</v>
      </c>
      <c r="U391" s="103">
        <v>2857.42</v>
      </c>
      <c r="V391" s="103">
        <v>2813.04</v>
      </c>
      <c r="W391" s="103">
        <v>2799.96</v>
      </c>
      <c r="X391" s="103">
        <v>2792.29</v>
      </c>
      <c r="Y391" s="103">
        <v>2732.91</v>
      </c>
    </row>
    <row r="392" spans="1:25">
      <c r="A392" s="98">
        <v>18</v>
      </c>
      <c r="B392" s="103">
        <v>2750.98</v>
      </c>
      <c r="C392" s="103">
        <v>2767.52</v>
      </c>
      <c r="D392" s="103">
        <v>2761.9</v>
      </c>
      <c r="E392" s="103">
        <v>3038.38</v>
      </c>
      <c r="F392" s="103">
        <v>2757.42</v>
      </c>
      <c r="G392" s="103">
        <v>3093.12</v>
      </c>
      <c r="H392" s="103">
        <v>3215.52</v>
      </c>
      <c r="I392" s="103">
        <v>3215.32</v>
      </c>
      <c r="J392" s="103">
        <v>3324.76</v>
      </c>
      <c r="K392" s="103">
        <v>3415.8</v>
      </c>
      <c r="L392" s="103">
        <v>3389.36</v>
      </c>
      <c r="M392" s="103">
        <v>3389.68</v>
      </c>
      <c r="N392" s="103">
        <v>3389.35</v>
      </c>
      <c r="O392" s="103">
        <v>3389.09</v>
      </c>
      <c r="P392" s="103">
        <v>3388.8</v>
      </c>
      <c r="Q392" s="103">
        <v>3384.19</v>
      </c>
      <c r="R392" s="103">
        <v>3388.14</v>
      </c>
      <c r="S392" s="103">
        <v>3390.1</v>
      </c>
      <c r="T392" s="103">
        <v>3367.96</v>
      </c>
      <c r="U392" s="103">
        <v>3309.09</v>
      </c>
      <c r="V392" s="103">
        <v>2837.4</v>
      </c>
      <c r="W392" s="103">
        <v>2764.98</v>
      </c>
      <c r="X392" s="103">
        <v>2727.7</v>
      </c>
      <c r="Y392" s="103">
        <v>2726.72</v>
      </c>
    </row>
    <row r="393" spans="1:25">
      <c r="A393" s="98">
        <v>19</v>
      </c>
      <c r="B393" s="103">
        <v>2710.32</v>
      </c>
      <c r="C393" s="103">
        <v>2708.93</v>
      </c>
      <c r="D393" s="103">
        <v>2769.41</v>
      </c>
      <c r="E393" s="103">
        <v>3024.42</v>
      </c>
      <c r="F393" s="103">
        <v>3089.54</v>
      </c>
      <c r="G393" s="103">
        <v>3180.15</v>
      </c>
      <c r="H393" s="103">
        <v>3258.41</v>
      </c>
      <c r="I393" s="103">
        <v>3331.71</v>
      </c>
      <c r="J393" s="103">
        <v>3407.65</v>
      </c>
      <c r="K393" s="103">
        <v>3444.35</v>
      </c>
      <c r="L393" s="103">
        <v>3444.28</v>
      </c>
      <c r="M393" s="103">
        <v>3462.92</v>
      </c>
      <c r="N393" s="103">
        <v>3446.37</v>
      </c>
      <c r="O393" s="103">
        <v>3462.46</v>
      </c>
      <c r="P393" s="103">
        <v>3466.01</v>
      </c>
      <c r="Q393" s="103">
        <v>3463.16</v>
      </c>
      <c r="R393" s="103">
        <v>3437.34</v>
      </c>
      <c r="S393" s="103">
        <v>3466.26</v>
      </c>
      <c r="T393" s="103">
        <v>3356.2</v>
      </c>
      <c r="U393" s="103">
        <v>2993.77</v>
      </c>
      <c r="V393" s="103">
        <v>2767.39</v>
      </c>
      <c r="W393" s="103">
        <v>2691.42</v>
      </c>
      <c r="X393" s="103">
        <v>2688.48</v>
      </c>
      <c r="Y393" s="103">
        <v>2748.57</v>
      </c>
    </row>
    <row r="394" spans="1:25">
      <c r="A394" s="98">
        <v>20</v>
      </c>
      <c r="B394" s="103">
        <v>2776.7</v>
      </c>
      <c r="C394" s="103">
        <v>2766.68</v>
      </c>
      <c r="D394" s="103">
        <v>2784.28</v>
      </c>
      <c r="E394" s="103">
        <v>2793.09</v>
      </c>
      <c r="F394" s="103">
        <v>3087.75</v>
      </c>
      <c r="G394" s="103">
        <v>3146.13</v>
      </c>
      <c r="H394" s="103">
        <v>3175.26</v>
      </c>
      <c r="I394" s="103">
        <v>3239.39</v>
      </c>
      <c r="J394" s="103">
        <v>3154.08</v>
      </c>
      <c r="K394" s="103">
        <v>3373.2</v>
      </c>
      <c r="L394" s="103">
        <v>2979.83</v>
      </c>
      <c r="M394" s="103">
        <v>3371.27</v>
      </c>
      <c r="N394" s="103">
        <v>3364.89</v>
      </c>
      <c r="O394" s="103">
        <v>3369.05</v>
      </c>
      <c r="P394" s="103">
        <v>3378.4</v>
      </c>
      <c r="Q394" s="103">
        <v>3356.38</v>
      </c>
      <c r="R394" s="103">
        <v>3402.78</v>
      </c>
      <c r="S394" s="103">
        <v>3405.06</v>
      </c>
      <c r="T394" s="103">
        <v>3362.71</v>
      </c>
      <c r="U394" s="103">
        <v>3144.45</v>
      </c>
      <c r="V394" s="103">
        <v>2780.94</v>
      </c>
      <c r="W394" s="103">
        <v>2770.25</v>
      </c>
      <c r="X394" s="103">
        <v>2753.92</v>
      </c>
      <c r="Y394" s="103">
        <v>2758.37</v>
      </c>
    </row>
    <row r="395" spans="1:25">
      <c r="A395" s="98">
        <v>21</v>
      </c>
      <c r="B395" s="103">
        <v>2753.36</v>
      </c>
      <c r="C395" s="103">
        <v>2755.72</v>
      </c>
      <c r="D395" s="103">
        <v>2765.21</v>
      </c>
      <c r="E395" s="103">
        <v>2758.48</v>
      </c>
      <c r="F395" s="103">
        <v>2771.55</v>
      </c>
      <c r="G395" s="103">
        <v>2820.27</v>
      </c>
      <c r="H395" s="103">
        <v>2829.7</v>
      </c>
      <c r="I395" s="103">
        <v>2830.04</v>
      </c>
      <c r="J395" s="103">
        <v>2839.08</v>
      </c>
      <c r="K395" s="103">
        <v>2835.86</v>
      </c>
      <c r="L395" s="103">
        <v>2835.48</v>
      </c>
      <c r="M395" s="103">
        <v>2818.02</v>
      </c>
      <c r="N395" s="103">
        <v>2835.43</v>
      </c>
      <c r="O395" s="103">
        <v>2859.01</v>
      </c>
      <c r="P395" s="103">
        <v>2851.67</v>
      </c>
      <c r="Q395" s="103">
        <v>2850.76</v>
      </c>
      <c r="R395" s="103">
        <v>2880.18</v>
      </c>
      <c r="S395" s="103">
        <v>2882.33</v>
      </c>
      <c r="T395" s="103">
        <v>2866.8</v>
      </c>
      <c r="U395" s="103">
        <v>2851.67</v>
      </c>
      <c r="V395" s="103">
        <v>2786.74</v>
      </c>
      <c r="W395" s="103">
        <v>2773.38</v>
      </c>
      <c r="X395" s="103">
        <v>2744.44</v>
      </c>
      <c r="Y395" s="103">
        <v>2742.37</v>
      </c>
    </row>
    <row r="396" spans="1:25">
      <c r="A396" s="98">
        <v>22</v>
      </c>
      <c r="B396" s="103">
        <v>2755.14</v>
      </c>
      <c r="C396" s="103">
        <v>2757.66</v>
      </c>
      <c r="D396" s="103">
        <v>2774.3</v>
      </c>
      <c r="E396" s="103">
        <v>2767.55</v>
      </c>
      <c r="F396" s="103">
        <v>2777.54</v>
      </c>
      <c r="G396" s="103">
        <v>2825.53</v>
      </c>
      <c r="H396" s="103">
        <v>2838.15</v>
      </c>
      <c r="I396" s="103">
        <v>2844.23</v>
      </c>
      <c r="J396" s="103">
        <v>2857.39</v>
      </c>
      <c r="K396" s="103">
        <v>2859.85</v>
      </c>
      <c r="L396" s="103">
        <v>2859.66</v>
      </c>
      <c r="M396" s="103">
        <v>2861.11</v>
      </c>
      <c r="N396" s="103">
        <v>2859.14</v>
      </c>
      <c r="O396" s="103">
        <v>2860.36</v>
      </c>
      <c r="P396" s="103">
        <v>2860.97</v>
      </c>
      <c r="Q396" s="103">
        <v>2859.74</v>
      </c>
      <c r="R396" s="103">
        <v>2876.71</v>
      </c>
      <c r="S396" s="103">
        <v>2876.36</v>
      </c>
      <c r="T396" s="103">
        <v>2862.77</v>
      </c>
      <c r="U396" s="103">
        <v>2847.51</v>
      </c>
      <c r="V396" s="103">
        <v>2779.94</v>
      </c>
      <c r="W396" s="103">
        <v>2753.71</v>
      </c>
      <c r="X396" s="103">
        <v>2739.85</v>
      </c>
      <c r="Y396" s="103">
        <v>2736.23</v>
      </c>
    </row>
    <row r="397" spans="1:25">
      <c r="A397" s="98">
        <v>23</v>
      </c>
      <c r="B397" s="103">
        <v>2748.96</v>
      </c>
      <c r="C397" s="103">
        <v>2760.66</v>
      </c>
      <c r="D397" s="103">
        <v>2767.99</v>
      </c>
      <c r="E397" s="103">
        <v>2754.18</v>
      </c>
      <c r="F397" s="103">
        <v>2773.91</v>
      </c>
      <c r="G397" s="103">
        <v>2810.97</v>
      </c>
      <c r="H397" s="103">
        <v>2829.93</v>
      </c>
      <c r="I397" s="103">
        <v>2832.93</v>
      </c>
      <c r="J397" s="103">
        <v>2845.47</v>
      </c>
      <c r="K397" s="103">
        <v>2847.87</v>
      </c>
      <c r="L397" s="103">
        <v>2845.58</v>
      </c>
      <c r="M397" s="103">
        <v>2846.32</v>
      </c>
      <c r="N397" s="103">
        <v>2845.66</v>
      </c>
      <c r="O397" s="103">
        <v>2846.72</v>
      </c>
      <c r="P397" s="103">
        <v>2846.72</v>
      </c>
      <c r="Q397" s="103">
        <v>2845.03</v>
      </c>
      <c r="R397" s="103">
        <v>2867.4</v>
      </c>
      <c r="S397" s="103">
        <v>2867.9</v>
      </c>
      <c r="T397" s="103">
        <v>2856.64</v>
      </c>
      <c r="U397" s="103">
        <v>2842.15</v>
      </c>
      <c r="V397" s="103">
        <v>2787.13</v>
      </c>
      <c r="W397" s="103">
        <v>2771.76</v>
      </c>
      <c r="X397" s="103">
        <v>2765.84</v>
      </c>
      <c r="Y397" s="103">
        <v>2761.16</v>
      </c>
    </row>
    <row r="398" spans="1:25">
      <c r="A398" s="98">
        <v>24</v>
      </c>
      <c r="B398" s="103">
        <v>2775.53</v>
      </c>
      <c r="C398" s="103">
        <v>2764.67</v>
      </c>
      <c r="D398" s="103">
        <v>2777.48</v>
      </c>
      <c r="E398" s="103">
        <v>2768.17</v>
      </c>
      <c r="F398" s="103">
        <v>2783.3</v>
      </c>
      <c r="G398" s="103">
        <v>2830.09</v>
      </c>
      <c r="H398" s="103">
        <v>2830</v>
      </c>
      <c r="I398" s="103">
        <v>2835.54</v>
      </c>
      <c r="J398" s="103">
        <v>2861.4</v>
      </c>
      <c r="K398" s="103">
        <v>2848.83</v>
      </c>
      <c r="L398" s="103">
        <v>2819.07</v>
      </c>
      <c r="M398" s="103">
        <v>2843.46</v>
      </c>
      <c r="N398" s="103">
        <v>2842.16</v>
      </c>
      <c r="O398" s="103">
        <v>2843.37</v>
      </c>
      <c r="P398" s="103">
        <v>2845.41</v>
      </c>
      <c r="Q398" s="103">
        <v>2844.75</v>
      </c>
      <c r="R398" s="103">
        <v>2858.73</v>
      </c>
      <c r="S398" s="103">
        <v>2858.92</v>
      </c>
      <c r="T398" s="103">
        <v>2851.01</v>
      </c>
      <c r="U398" s="103">
        <v>2849.07</v>
      </c>
      <c r="V398" s="103">
        <v>2785.44</v>
      </c>
      <c r="W398" s="103">
        <v>2770.28</v>
      </c>
      <c r="X398" s="103">
        <v>2765.56</v>
      </c>
      <c r="Y398" s="103">
        <v>2754.02</v>
      </c>
    </row>
    <row r="399" spans="1:25">
      <c r="A399" s="98">
        <v>25</v>
      </c>
      <c r="B399" s="103">
        <v>2766</v>
      </c>
      <c r="C399" s="103">
        <v>2764.11</v>
      </c>
      <c r="D399" s="103">
        <v>2777.4</v>
      </c>
      <c r="E399" s="103">
        <v>2767.8</v>
      </c>
      <c r="F399" s="103">
        <v>2779.03</v>
      </c>
      <c r="G399" s="103">
        <v>2816.64</v>
      </c>
      <c r="H399" s="103">
        <v>2815.16</v>
      </c>
      <c r="I399" s="103">
        <v>2828.38</v>
      </c>
      <c r="J399" s="103">
        <v>2836.97</v>
      </c>
      <c r="K399" s="103">
        <v>2845.43</v>
      </c>
      <c r="L399" s="103">
        <v>2844.07</v>
      </c>
      <c r="M399" s="103">
        <v>2845.1</v>
      </c>
      <c r="N399" s="103">
        <v>2845.43</v>
      </c>
      <c r="O399" s="103">
        <v>2847.11</v>
      </c>
      <c r="P399" s="103">
        <v>2849.18</v>
      </c>
      <c r="Q399" s="103">
        <v>2847.89</v>
      </c>
      <c r="R399" s="103">
        <v>2864.89</v>
      </c>
      <c r="S399" s="103">
        <v>2875.02</v>
      </c>
      <c r="T399" s="103">
        <v>2856.15</v>
      </c>
      <c r="U399" s="103">
        <v>2858.09</v>
      </c>
      <c r="V399" s="103">
        <v>2784.87</v>
      </c>
      <c r="W399" s="103">
        <v>2775.64</v>
      </c>
      <c r="X399" s="103">
        <v>2765.81</v>
      </c>
      <c r="Y399" s="103">
        <v>2762.4</v>
      </c>
    </row>
    <row r="400" spans="1:25">
      <c r="A400" s="98">
        <v>26</v>
      </c>
      <c r="B400" s="103">
        <v>2774.75</v>
      </c>
      <c r="C400" s="103">
        <v>2776.84</v>
      </c>
      <c r="D400" s="103">
        <v>2790.31</v>
      </c>
      <c r="E400" s="103">
        <v>2784.65</v>
      </c>
      <c r="F400" s="103">
        <v>2814.06</v>
      </c>
      <c r="G400" s="103">
        <v>2822.73</v>
      </c>
      <c r="H400" s="103">
        <v>2840.35</v>
      </c>
      <c r="I400" s="103">
        <v>2853.43</v>
      </c>
      <c r="J400" s="103">
        <v>2853.91</v>
      </c>
      <c r="K400" s="103">
        <v>2854.7</v>
      </c>
      <c r="L400" s="103">
        <v>2855.42</v>
      </c>
      <c r="M400" s="103">
        <v>2853.39</v>
      </c>
      <c r="N400" s="103">
        <v>2868.51</v>
      </c>
      <c r="O400" s="103">
        <v>2868.15</v>
      </c>
      <c r="P400" s="103">
        <v>2870.38</v>
      </c>
      <c r="Q400" s="103">
        <v>2871.51</v>
      </c>
      <c r="R400" s="103">
        <v>2895.54</v>
      </c>
      <c r="S400" s="103">
        <v>2894.16</v>
      </c>
      <c r="T400" s="103">
        <v>2891.01</v>
      </c>
      <c r="U400" s="103">
        <v>2868.18</v>
      </c>
      <c r="V400" s="103">
        <v>2813.66</v>
      </c>
      <c r="W400" s="103">
        <v>2798.73</v>
      </c>
      <c r="X400" s="103">
        <v>2796.01</v>
      </c>
      <c r="Y400" s="103">
        <v>2785.96</v>
      </c>
    </row>
    <row r="401" spans="1:26">
      <c r="A401" s="98">
        <v>27</v>
      </c>
      <c r="B401" s="103">
        <v>2746.36</v>
      </c>
      <c r="C401" s="103">
        <v>2743.41</v>
      </c>
      <c r="D401" s="103">
        <v>2766.71</v>
      </c>
      <c r="E401" s="103">
        <v>2762.98</v>
      </c>
      <c r="F401" s="103">
        <v>2764.98</v>
      </c>
      <c r="G401" s="103">
        <v>2765.47</v>
      </c>
      <c r="H401" s="103">
        <v>2791.62</v>
      </c>
      <c r="I401" s="103">
        <v>2799.43</v>
      </c>
      <c r="J401" s="103">
        <v>2821.47</v>
      </c>
      <c r="K401" s="103">
        <v>2830.01</v>
      </c>
      <c r="L401" s="103">
        <v>2828.34</v>
      </c>
      <c r="M401" s="103">
        <v>2828.74</v>
      </c>
      <c r="N401" s="103">
        <v>2828.42</v>
      </c>
      <c r="O401" s="103">
        <v>2828.58</v>
      </c>
      <c r="P401" s="103">
        <v>2830.06</v>
      </c>
      <c r="Q401" s="103">
        <v>2829.34</v>
      </c>
      <c r="R401" s="103">
        <v>2861.45</v>
      </c>
      <c r="S401" s="103">
        <v>2854.6</v>
      </c>
      <c r="T401" s="103">
        <v>2806.53</v>
      </c>
      <c r="U401" s="103">
        <v>2825.71</v>
      </c>
      <c r="V401" s="103">
        <v>2777.54</v>
      </c>
      <c r="W401" s="103">
        <v>2759.85</v>
      </c>
      <c r="X401" s="103">
        <v>2755.11</v>
      </c>
      <c r="Y401" s="103">
        <v>2734.51</v>
      </c>
    </row>
    <row r="402" spans="1:26">
      <c r="A402" s="98">
        <v>28</v>
      </c>
      <c r="B402" s="103">
        <v>2723.98</v>
      </c>
      <c r="C402" s="103">
        <v>2766.5</v>
      </c>
      <c r="D402" s="103">
        <v>2788.77</v>
      </c>
      <c r="E402" s="103">
        <v>2784.74</v>
      </c>
      <c r="F402" s="103">
        <v>2810.51</v>
      </c>
      <c r="G402" s="103">
        <v>2814.71</v>
      </c>
      <c r="H402" s="103">
        <v>2847.51</v>
      </c>
      <c r="I402" s="103">
        <v>2851.52</v>
      </c>
      <c r="J402" s="103">
        <v>2860.47</v>
      </c>
      <c r="K402" s="103">
        <v>2887.17</v>
      </c>
      <c r="L402" s="103">
        <v>2886.37</v>
      </c>
      <c r="M402" s="103">
        <v>2885.15</v>
      </c>
      <c r="N402" s="103">
        <v>2875.37</v>
      </c>
      <c r="O402" s="103">
        <v>2878.63</v>
      </c>
      <c r="P402" s="103">
        <v>2884.57</v>
      </c>
      <c r="Q402" s="103">
        <v>2884.28</v>
      </c>
      <c r="R402" s="103">
        <v>2907.94</v>
      </c>
      <c r="S402" s="103">
        <v>2894.31</v>
      </c>
      <c r="T402" s="103">
        <v>2882.58</v>
      </c>
      <c r="U402" s="103">
        <v>2878.47</v>
      </c>
      <c r="V402" s="103">
        <v>2806.79</v>
      </c>
      <c r="W402" s="103">
        <v>2795.25</v>
      </c>
      <c r="X402" s="103">
        <v>2777.72</v>
      </c>
      <c r="Y402" s="103">
        <v>2764.12</v>
      </c>
    </row>
    <row r="403" spans="1:26">
      <c r="A403" s="98">
        <v>29</v>
      </c>
      <c r="B403" s="103">
        <v>2765.65</v>
      </c>
      <c r="C403" s="103">
        <v>2766.06</v>
      </c>
      <c r="D403" s="103">
        <v>2781.12</v>
      </c>
      <c r="E403" s="103">
        <v>2781.5</v>
      </c>
      <c r="F403" s="103">
        <v>2789.43</v>
      </c>
      <c r="G403" s="103">
        <v>2801.29</v>
      </c>
      <c r="H403" s="103">
        <v>2817.95</v>
      </c>
      <c r="I403" s="103">
        <v>2839.56</v>
      </c>
      <c r="J403" s="103">
        <v>2839.49</v>
      </c>
      <c r="K403" s="103">
        <v>2852.05</v>
      </c>
      <c r="L403" s="103">
        <v>2840.24</v>
      </c>
      <c r="M403" s="103">
        <v>2827.19</v>
      </c>
      <c r="N403" s="103">
        <v>2827.43</v>
      </c>
      <c r="O403" s="103">
        <v>2832.56</v>
      </c>
      <c r="P403" s="103">
        <v>2842.86</v>
      </c>
      <c r="Q403" s="103">
        <v>2841.37</v>
      </c>
      <c r="R403" s="103">
        <v>2866.85</v>
      </c>
      <c r="S403" s="103">
        <v>2869.25</v>
      </c>
      <c r="T403" s="103">
        <v>2860.05</v>
      </c>
      <c r="U403" s="103">
        <v>2846.99</v>
      </c>
      <c r="V403" s="103">
        <v>2788.34</v>
      </c>
      <c r="W403" s="103">
        <v>2768.35</v>
      </c>
      <c r="X403" s="103">
        <v>2757.03</v>
      </c>
      <c r="Y403" s="103">
        <v>2744.65</v>
      </c>
    </row>
    <row r="404" spans="1:26">
      <c r="A404" s="98">
        <v>30</v>
      </c>
      <c r="B404" s="103">
        <v>2759.54</v>
      </c>
      <c r="C404" s="103">
        <v>2754.77</v>
      </c>
      <c r="D404" s="103">
        <v>2772.63</v>
      </c>
      <c r="E404" s="103">
        <v>2771.47</v>
      </c>
      <c r="F404" s="103">
        <v>2783.95</v>
      </c>
      <c r="G404" s="103">
        <v>2812.31</v>
      </c>
      <c r="H404" s="103">
        <v>2816.67</v>
      </c>
      <c r="I404" s="103">
        <v>2819.47</v>
      </c>
      <c r="J404" s="103">
        <v>2815.05</v>
      </c>
      <c r="K404" s="103">
        <v>2839.35</v>
      </c>
      <c r="L404" s="103">
        <v>2834.35</v>
      </c>
      <c r="M404" s="103">
        <v>2823.7</v>
      </c>
      <c r="N404" s="103">
        <v>2822.54</v>
      </c>
      <c r="O404" s="103">
        <v>2823.98</v>
      </c>
      <c r="P404" s="103">
        <v>2823.41</v>
      </c>
      <c r="Q404" s="103">
        <v>2835.06</v>
      </c>
      <c r="R404" s="103">
        <v>2856.65</v>
      </c>
      <c r="S404" s="103">
        <v>2846.94</v>
      </c>
      <c r="T404" s="103">
        <v>2848.7</v>
      </c>
      <c r="U404" s="103">
        <v>2846.58</v>
      </c>
      <c r="V404" s="103">
        <v>2784.16</v>
      </c>
      <c r="W404" s="103">
        <v>2774.92</v>
      </c>
      <c r="X404" s="103">
        <v>2759.13</v>
      </c>
      <c r="Y404" s="103">
        <v>2748.06</v>
      </c>
    </row>
    <row r="405" spans="1:26" s="55" customFormat="1">
      <c r="A405" s="98">
        <v>31</v>
      </c>
      <c r="B405" s="103">
        <v>2740.82</v>
      </c>
      <c r="C405" s="103">
        <v>2737.66</v>
      </c>
      <c r="D405" s="103">
        <v>2753.76</v>
      </c>
      <c r="E405" s="103">
        <v>2749.76</v>
      </c>
      <c r="F405" s="103">
        <v>2749.34</v>
      </c>
      <c r="G405" s="103">
        <v>2775.94</v>
      </c>
      <c r="H405" s="103">
        <v>2777.9</v>
      </c>
      <c r="I405" s="103">
        <v>2785.35</v>
      </c>
      <c r="J405" s="103">
        <v>2811.97</v>
      </c>
      <c r="K405" s="103">
        <v>2808.2</v>
      </c>
      <c r="L405" s="103">
        <v>2803.02</v>
      </c>
      <c r="M405" s="103">
        <v>2805.14</v>
      </c>
      <c r="N405" s="103">
        <v>2809.89</v>
      </c>
      <c r="O405" s="103">
        <v>2815</v>
      </c>
      <c r="P405" s="103">
        <v>2814.14</v>
      </c>
      <c r="Q405" s="103">
        <v>2815.55</v>
      </c>
      <c r="R405" s="103">
        <v>2847.51</v>
      </c>
      <c r="S405" s="103">
        <v>2839.2</v>
      </c>
      <c r="T405" s="103">
        <v>2829.59</v>
      </c>
      <c r="U405" s="103">
        <v>2832.12</v>
      </c>
      <c r="V405" s="103">
        <v>2757.92</v>
      </c>
      <c r="W405" s="103">
        <v>2749.33</v>
      </c>
      <c r="X405" s="103">
        <v>2739.7</v>
      </c>
      <c r="Y405" s="103">
        <v>2727.07</v>
      </c>
      <c r="Z405" s="51"/>
    </row>
    <row r="407" spans="1:26" ht="24" customHeight="1">
      <c r="A407" s="92"/>
      <c r="B407" s="135" t="s">
        <v>94</v>
      </c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7"/>
    </row>
    <row r="408" spans="1:26" ht="26.25">
      <c r="A408" s="93" t="s">
        <v>69</v>
      </c>
      <c r="B408" s="95" t="s">
        <v>70</v>
      </c>
      <c r="C408" s="95" t="s">
        <v>71</v>
      </c>
      <c r="D408" s="95" t="s">
        <v>72</v>
      </c>
      <c r="E408" s="95" t="s">
        <v>73</v>
      </c>
      <c r="F408" s="95" t="s">
        <v>74</v>
      </c>
      <c r="G408" s="95" t="s">
        <v>75</v>
      </c>
      <c r="H408" s="95" t="s">
        <v>76</v>
      </c>
      <c r="I408" s="95" t="s">
        <v>77</v>
      </c>
      <c r="J408" s="95" t="s">
        <v>78</v>
      </c>
      <c r="K408" s="95" t="s">
        <v>79</v>
      </c>
      <c r="L408" s="95" t="s">
        <v>80</v>
      </c>
      <c r="M408" s="95" t="s">
        <v>81</v>
      </c>
      <c r="N408" s="95" t="s">
        <v>82</v>
      </c>
      <c r="O408" s="95" t="s">
        <v>83</v>
      </c>
      <c r="P408" s="95" t="s">
        <v>84</v>
      </c>
      <c r="Q408" s="95" t="s">
        <v>85</v>
      </c>
      <c r="R408" s="95" t="s">
        <v>86</v>
      </c>
      <c r="S408" s="95" t="s">
        <v>87</v>
      </c>
      <c r="T408" s="95" t="s">
        <v>88</v>
      </c>
      <c r="U408" s="95" t="s">
        <v>89</v>
      </c>
      <c r="V408" s="95" t="s">
        <v>90</v>
      </c>
      <c r="W408" s="95" t="s">
        <v>91</v>
      </c>
      <c r="X408" s="95" t="s">
        <v>92</v>
      </c>
      <c r="Y408" s="95" t="s">
        <v>93</v>
      </c>
    </row>
    <row r="409" spans="1:26">
      <c r="A409" s="98">
        <v>1</v>
      </c>
      <c r="B409" s="103">
        <v>3361.7</v>
      </c>
      <c r="C409" s="103">
        <v>3363.2</v>
      </c>
      <c r="D409" s="103">
        <v>3373.15</v>
      </c>
      <c r="E409" s="103">
        <v>3378.64</v>
      </c>
      <c r="F409" s="103">
        <v>3449.12</v>
      </c>
      <c r="G409" s="103">
        <v>3697.99</v>
      </c>
      <c r="H409" s="103">
        <v>3792.36</v>
      </c>
      <c r="I409" s="103">
        <v>3897.23</v>
      </c>
      <c r="J409" s="103">
        <v>3847.07</v>
      </c>
      <c r="K409" s="103">
        <v>3887.04</v>
      </c>
      <c r="L409" s="103">
        <v>3876.32</v>
      </c>
      <c r="M409" s="103">
        <v>3894.56</v>
      </c>
      <c r="N409" s="103">
        <v>3889.63</v>
      </c>
      <c r="O409" s="103">
        <v>3912.59</v>
      </c>
      <c r="P409" s="103">
        <v>3890.33</v>
      </c>
      <c r="Q409" s="103">
        <v>3863.33</v>
      </c>
      <c r="R409" s="103">
        <v>3878.23</v>
      </c>
      <c r="S409" s="103">
        <v>3876.71</v>
      </c>
      <c r="T409" s="103">
        <v>3850.89</v>
      </c>
      <c r="U409" s="103">
        <v>3794.9</v>
      </c>
      <c r="V409" s="103">
        <v>3398.9</v>
      </c>
      <c r="W409" s="103">
        <v>3655.52</v>
      </c>
      <c r="X409" s="103">
        <v>3654.63</v>
      </c>
      <c r="Y409" s="103">
        <v>3649.33</v>
      </c>
    </row>
    <row r="410" spans="1:26">
      <c r="A410" s="98">
        <v>2</v>
      </c>
      <c r="B410" s="103">
        <v>3365.61</v>
      </c>
      <c r="C410" s="103">
        <v>3366.12</v>
      </c>
      <c r="D410" s="103">
        <v>3376.83</v>
      </c>
      <c r="E410" s="103">
        <v>3298.71</v>
      </c>
      <c r="F410" s="103">
        <v>3662.2</v>
      </c>
      <c r="G410" s="103">
        <v>3696.67</v>
      </c>
      <c r="H410" s="103">
        <v>3834.05</v>
      </c>
      <c r="I410" s="103">
        <v>3927.48</v>
      </c>
      <c r="J410" s="103">
        <v>3968.46</v>
      </c>
      <c r="K410" s="103">
        <v>4010.35</v>
      </c>
      <c r="L410" s="103">
        <v>4030.11</v>
      </c>
      <c r="M410" s="103">
        <v>4063.95</v>
      </c>
      <c r="N410" s="103">
        <v>4057.82</v>
      </c>
      <c r="O410" s="103">
        <v>4022.72</v>
      </c>
      <c r="P410" s="103">
        <v>4005.36</v>
      </c>
      <c r="Q410" s="103">
        <v>3888.62</v>
      </c>
      <c r="R410" s="103">
        <v>3906.47</v>
      </c>
      <c r="S410" s="103">
        <v>3979.39</v>
      </c>
      <c r="T410" s="103">
        <v>3935.6</v>
      </c>
      <c r="U410" s="103">
        <v>3886.91</v>
      </c>
      <c r="V410" s="103">
        <v>3853.73</v>
      </c>
      <c r="W410" s="103">
        <v>3783.81</v>
      </c>
      <c r="X410" s="103">
        <v>3686.67</v>
      </c>
      <c r="Y410" s="103">
        <v>3637.22</v>
      </c>
    </row>
    <row r="411" spans="1:26">
      <c r="A411" s="98">
        <v>3</v>
      </c>
      <c r="B411" s="103">
        <v>3639.56</v>
      </c>
      <c r="C411" s="103">
        <v>3283.44</v>
      </c>
      <c r="D411" s="103">
        <v>3296.1</v>
      </c>
      <c r="E411" s="103">
        <v>3296.57</v>
      </c>
      <c r="F411" s="103">
        <v>3659.82</v>
      </c>
      <c r="G411" s="103">
        <v>3705.44</v>
      </c>
      <c r="H411" s="103">
        <v>3791.74</v>
      </c>
      <c r="I411" s="103">
        <v>3912.83</v>
      </c>
      <c r="J411" s="103">
        <v>3994.29</v>
      </c>
      <c r="K411" s="103">
        <v>4018.14</v>
      </c>
      <c r="L411" s="103">
        <v>3999.14</v>
      </c>
      <c r="M411" s="103">
        <v>3998.09</v>
      </c>
      <c r="N411" s="103">
        <v>3995.65</v>
      </c>
      <c r="O411" s="103">
        <v>3993.75</v>
      </c>
      <c r="P411" s="103">
        <v>4005.7</v>
      </c>
      <c r="Q411" s="103">
        <v>3922.27</v>
      </c>
      <c r="R411" s="103">
        <v>3975.7</v>
      </c>
      <c r="S411" s="103">
        <v>3973.12</v>
      </c>
      <c r="T411" s="103">
        <v>4008.24</v>
      </c>
      <c r="U411" s="103">
        <v>3891.8</v>
      </c>
      <c r="V411" s="103">
        <v>3845.83</v>
      </c>
      <c r="W411" s="103">
        <v>3691.52</v>
      </c>
      <c r="X411" s="103">
        <v>3637.58</v>
      </c>
      <c r="Y411" s="103">
        <v>3270.35</v>
      </c>
    </row>
    <row r="412" spans="1:26">
      <c r="A412" s="98">
        <v>4</v>
      </c>
      <c r="B412" s="103">
        <v>3309.93</v>
      </c>
      <c r="C412" s="103">
        <v>3262.76</v>
      </c>
      <c r="D412" s="103">
        <v>3296.84</v>
      </c>
      <c r="E412" s="103">
        <v>3294.86</v>
      </c>
      <c r="F412" s="103">
        <v>3261.4</v>
      </c>
      <c r="G412" s="103">
        <v>3559.65</v>
      </c>
      <c r="H412" s="103">
        <v>3716.9</v>
      </c>
      <c r="I412" s="103">
        <v>3773.81</v>
      </c>
      <c r="J412" s="103">
        <v>3890.67</v>
      </c>
      <c r="K412" s="103">
        <v>3920.55</v>
      </c>
      <c r="L412" s="103">
        <v>3902.63</v>
      </c>
      <c r="M412" s="103">
        <v>3936.01</v>
      </c>
      <c r="N412" s="103">
        <v>3897.93</v>
      </c>
      <c r="O412" s="103">
        <v>3906.15</v>
      </c>
      <c r="P412" s="103">
        <v>3922.66</v>
      </c>
      <c r="Q412" s="103">
        <v>3903.16</v>
      </c>
      <c r="R412" s="103">
        <v>3902.27</v>
      </c>
      <c r="S412" s="103">
        <v>3919.93</v>
      </c>
      <c r="T412" s="103">
        <v>3975.31</v>
      </c>
      <c r="U412" s="103">
        <v>3874.66</v>
      </c>
      <c r="V412" s="103">
        <v>3860.92</v>
      </c>
      <c r="W412" s="103">
        <v>3309.71</v>
      </c>
      <c r="X412" s="103">
        <v>3304.66</v>
      </c>
      <c r="Y412" s="103">
        <v>3296.31</v>
      </c>
    </row>
    <row r="413" spans="1:26">
      <c r="A413" s="98">
        <v>5</v>
      </c>
      <c r="B413" s="103">
        <v>3284.5</v>
      </c>
      <c r="C413" s="103">
        <v>3283.03</v>
      </c>
      <c r="D413" s="103">
        <v>3296.84</v>
      </c>
      <c r="E413" s="103">
        <v>3443.74</v>
      </c>
      <c r="F413" s="103">
        <v>3634.15</v>
      </c>
      <c r="G413" s="103">
        <v>3699.51</v>
      </c>
      <c r="H413" s="103">
        <v>3776.61</v>
      </c>
      <c r="I413" s="103">
        <v>3914.87</v>
      </c>
      <c r="J413" s="103">
        <v>3911.36</v>
      </c>
      <c r="K413" s="103">
        <v>4065.08</v>
      </c>
      <c r="L413" s="103">
        <v>4059.74</v>
      </c>
      <c r="M413" s="103">
        <v>4068.77</v>
      </c>
      <c r="N413" s="103">
        <v>4021.09</v>
      </c>
      <c r="O413" s="103">
        <v>4048.55</v>
      </c>
      <c r="P413" s="103">
        <v>4076.13</v>
      </c>
      <c r="Q413" s="103">
        <v>4035.8</v>
      </c>
      <c r="R413" s="103">
        <v>3986.83</v>
      </c>
      <c r="S413" s="103">
        <v>3964.84</v>
      </c>
      <c r="T413" s="103">
        <v>3944.29</v>
      </c>
      <c r="U413" s="103">
        <v>3866.1</v>
      </c>
      <c r="V413" s="103">
        <v>3779.81</v>
      </c>
      <c r="W413" s="103">
        <v>3267.9</v>
      </c>
      <c r="X413" s="103">
        <v>3294.89</v>
      </c>
      <c r="Y413" s="103">
        <v>3265.82</v>
      </c>
    </row>
    <row r="414" spans="1:26">
      <c r="A414" s="98">
        <v>6</v>
      </c>
      <c r="B414" s="103">
        <v>3244.78</v>
      </c>
      <c r="C414" s="103">
        <v>3243.83</v>
      </c>
      <c r="D414" s="103">
        <v>3270.05</v>
      </c>
      <c r="E414" s="103">
        <v>3396.23</v>
      </c>
      <c r="F414" s="103">
        <v>3592.54</v>
      </c>
      <c r="G414" s="103">
        <v>3722.09</v>
      </c>
      <c r="H414" s="103">
        <v>3792.43</v>
      </c>
      <c r="I414" s="103">
        <v>3965.32</v>
      </c>
      <c r="J414" s="103">
        <v>4004.33</v>
      </c>
      <c r="K414" s="103">
        <v>4081.45</v>
      </c>
      <c r="L414" s="103">
        <v>4071.29</v>
      </c>
      <c r="M414" s="103">
        <v>4086.4</v>
      </c>
      <c r="N414" s="103">
        <v>4075.93</v>
      </c>
      <c r="O414" s="103">
        <v>4065.06</v>
      </c>
      <c r="P414" s="103">
        <v>4058.75</v>
      </c>
      <c r="Q414" s="103">
        <v>4001.56</v>
      </c>
      <c r="R414" s="103">
        <v>3999.65</v>
      </c>
      <c r="S414" s="103">
        <v>3998.9</v>
      </c>
      <c r="T414" s="103">
        <v>3990.99</v>
      </c>
      <c r="U414" s="103">
        <v>3875.36</v>
      </c>
      <c r="V414" s="103">
        <v>3833.35</v>
      </c>
      <c r="W414" s="103">
        <v>3769.32</v>
      </c>
      <c r="X414" s="103">
        <v>3611.77</v>
      </c>
      <c r="Y414" s="103">
        <v>3230.35</v>
      </c>
    </row>
    <row r="415" spans="1:26">
      <c r="A415" s="98">
        <v>7</v>
      </c>
      <c r="B415" s="103">
        <v>3569.26</v>
      </c>
      <c r="C415" s="103">
        <v>3530.18</v>
      </c>
      <c r="D415" s="103">
        <v>3537.92</v>
      </c>
      <c r="E415" s="103">
        <v>3542.06</v>
      </c>
      <c r="F415" s="103">
        <v>3388.25</v>
      </c>
      <c r="G415" s="103">
        <v>3774.34</v>
      </c>
      <c r="H415" s="103">
        <v>3800.42</v>
      </c>
      <c r="I415" s="103">
        <v>3943.31</v>
      </c>
      <c r="J415" s="103">
        <v>4040.63</v>
      </c>
      <c r="K415" s="103">
        <v>4090.44</v>
      </c>
      <c r="L415" s="103">
        <v>4091.84</v>
      </c>
      <c r="M415" s="103">
        <v>4089.22</v>
      </c>
      <c r="N415" s="103">
        <v>4068.75</v>
      </c>
      <c r="O415" s="103">
        <v>4057.74</v>
      </c>
      <c r="P415" s="103">
        <v>4037.64</v>
      </c>
      <c r="Q415" s="103">
        <v>4009.5</v>
      </c>
      <c r="R415" s="103">
        <v>3876.76</v>
      </c>
      <c r="S415" s="103">
        <v>4001.79</v>
      </c>
      <c r="T415" s="103">
        <v>3947.33</v>
      </c>
      <c r="U415" s="103">
        <v>3886.33</v>
      </c>
      <c r="V415" s="103">
        <v>3696.66</v>
      </c>
      <c r="W415" s="103">
        <v>3255.21</v>
      </c>
      <c r="X415" s="103">
        <v>3242.98</v>
      </c>
      <c r="Y415" s="103">
        <v>3237.9</v>
      </c>
    </row>
    <row r="416" spans="1:26">
      <c r="A416" s="98">
        <v>8</v>
      </c>
      <c r="B416" s="103">
        <v>3247.66</v>
      </c>
      <c r="C416" s="103">
        <v>3249.81</v>
      </c>
      <c r="D416" s="103">
        <v>3277.14</v>
      </c>
      <c r="E416" s="103">
        <v>3520.28</v>
      </c>
      <c r="F416" s="103">
        <v>3648.31</v>
      </c>
      <c r="G416" s="103">
        <v>3747.33</v>
      </c>
      <c r="H416" s="103">
        <v>3810.54</v>
      </c>
      <c r="I416" s="103">
        <v>3956.61</v>
      </c>
      <c r="J416" s="103">
        <v>4010.81</v>
      </c>
      <c r="K416" s="103">
        <v>4081.05</v>
      </c>
      <c r="L416" s="103">
        <v>4091.47</v>
      </c>
      <c r="M416" s="103">
        <v>4091.46</v>
      </c>
      <c r="N416" s="103">
        <v>4086.08</v>
      </c>
      <c r="O416" s="103">
        <v>4085.55</v>
      </c>
      <c r="P416" s="103">
        <v>4080.76</v>
      </c>
      <c r="Q416" s="103">
        <v>4061.91</v>
      </c>
      <c r="R416" s="103">
        <v>4069.09</v>
      </c>
      <c r="S416" s="103">
        <v>4065.37</v>
      </c>
      <c r="T416" s="103">
        <v>4059.12</v>
      </c>
      <c r="U416" s="103">
        <v>3926.79</v>
      </c>
      <c r="V416" s="103">
        <v>3841.5</v>
      </c>
      <c r="W416" s="103">
        <v>3761.04</v>
      </c>
      <c r="X416" s="103">
        <v>3668.22</v>
      </c>
      <c r="Y416" s="103">
        <v>3231.51</v>
      </c>
    </row>
    <row r="417" spans="1:25">
      <c r="A417" s="98">
        <v>9</v>
      </c>
      <c r="B417" s="103">
        <v>3253.23</v>
      </c>
      <c r="C417" s="103">
        <v>3252.54</v>
      </c>
      <c r="D417" s="103">
        <v>3281.64</v>
      </c>
      <c r="E417" s="103">
        <v>3281.82</v>
      </c>
      <c r="F417" s="103">
        <v>3611.78</v>
      </c>
      <c r="G417" s="103">
        <v>3720.55</v>
      </c>
      <c r="H417" s="103">
        <v>3818.21</v>
      </c>
      <c r="I417" s="103">
        <v>3935.44</v>
      </c>
      <c r="J417" s="103">
        <v>3991.68</v>
      </c>
      <c r="K417" s="103">
        <v>4077.18</v>
      </c>
      <c r="L417" s="103">
        <v>4077.22</v>
      </c>
      <c r="M417" s="103">
        <v>4075.14</v>
      </c>
      <c r="N417" s="103">
        <v>4003.68</v>
      </c>
      <c r="O417" s="103">
        <v>3999.58</v>
      </c>
      <c r="P417" s="103">
        <v>4049.99</v>
      </c>
      <c r="Q417" s="103">
        <v>4000.22</v>
      </c>
      <c r="R417" s="103">
        <v>3982.88</v>
      </c>
      <c r="S417" s="103">
        <v>4046</v>
      </c>
      <c r="T417" s="103">
        <v>4034.25</v>
      </c>
      <c r="U417" s="103">
        <v>3929.56</v>
      </c>
      <c r="V417" s="103">
        <v>3861.35</v>
      </c>
      <c r="W417" s="103">
        <v>3803.01</v>
      </c>
      <c r="X417" s="103">
        <v>3724.87</v>
      </c>
      <c r="Y417" s="103">
        <v>3657.2</v>
      </c>
    </row>
    <row r="418" spans="1:25">
      <c r="A418" s="98">
        <v>10</v>
      </c>
      <c r="B418" s="103">
        <v>3540.71</v>
      </c>
      <c r="C418" s="103">
        <v>3253.16</v>
      </c>
      <c r="D418" s="103">
        <v>3266.53</v>
      </c>
      <c r="E418" s="103">
        <v>3288.56</v>
      </c>
      <c r="F418" s="103">
        <v>3622.09</v>
      </c>
      <c r="G418" s="103">
        <v>3710.9</v>
      </c>
      <c r="H418" s="103">
        <v>3803.43</v>
      </c>
      <c r="I418" s="103">
        <v>3854.79</v>
      </c>
      <c r="J418" s="103">
        <v>4030.17</v>
      </c>
      <c r="K418" s="103">
        <v>4093.09</v>
      </c>
      <c r="L418" s="103">
        <v>4113.8100000000004</v>
      </c>
      <c r="M418" s="103">
        <v>4110.13</v>
      </c>
      <c r="N418" s="103">
        <v>4096.67</v>
      </c>
      <c r="O418" s="103">
        <v>4094.22</v>
      </c>
      <c r="P418" s="103">
        <v>4092.07</v>
      </c>
      <c r="Q418" s="103">
        <v>4077.47</v>
      </c>
      <c r="R418" s="103">
        <v>4069.7</v>
      </c>
      <c r="S418" s="103">
        <v>4023.25</v>
      </c>
      <c r="T418" s="103">
        <v>3937.41</v>
      </c>
      <c r="U418" s="103">
        <v>3874.52</v>
      </c>
      <c r="V418" s="103">
        <v>3843.12</v>
      </c>
      <c r="W418" s="103">
        <v>3240.23</v>
      </c>
      <c r="X418" s="103">
        <v>3637.01</v>
      </c>
      <c r="Y418" s="103">
        <v>3236.46</v>
      </c>
    </row>
    <row r="419" spans="1:25">
      <c r="A419" s="98">
        <v>11</v>
      </c>
      <c r="B419" s="103">
        <v>3247.27</v>
      </c>
      <c r="C419" s="103">
        <v>3246.33</v>
      </c>
      <c r="D419" s="103">
        <v>3262.65</v>
      </c>
      <c r="E419" s="103">
        <v>3279.39</v>
      </c>
      <c r="F419" s="103">
        <v>3278.85</v>
      </c>
      <c r="G419" s="103">
        <v>3277.25</v>
      </c>
      <c r="H419" s="103">
        <v>3674.35</v>
      </c>
      <c r="I419" s="103">
        <v>3727.57</v>
      </c>
      <c r="J419" s="103">
        <v>3841.25</v>
      </c>
      <c r="K419" s="103">
        <v>3939.36</v>
      </c>
      <c r="L419" s="103">
        <v>3937.77</v>
      </c>
      <c r="M419" s="103">
        <v>3936.33</v>
      </c>
      <c r="N419" s="103">
        <v>3934.61</v>
      </c>
      <c r="O419" s="103">
        <v>3937.65</v>
      </c>
      <c r="P419" s="103">
        <v>3937.04</v>
      </c>
      <c r="Q419" s="103">
        <v>3934.66</v>
      </c>
      <c r="R419" s="103">
        <v>3894.3</v>
      </c>
      <c r="S419" s="103">
        <v>3885.1</v>
      </c>
      <c r="T419" s="103">
        <v>3861.27</v>
      </c>
      <c r="U419" s="103">
        <v>3339.98</v>
      </c>
      <c r="V419" s="103">
        <v>3289.9</v>
      </c>
      <c r="W419" s="103">
        <v>3277.95</v>
      </c>
      <c r="X419" s="103">
        <v>3239.14</v>
      </c>
      <c r="Y419" s="103">
        <v>3254.02</v>
      </c>
    </row>
    <row r="420" spans="1:25">
      <c r="A420" s="98">
        <v>12</v>
      </c>
      <c r="B420" s="103">
        <v>3366.56</v>
      </c>
      <c r="C420" s="103">
        <v>3364.02</v>
      </c>
      <c r="D420" s="103">
        <v>3382.81</v>
      </c>
      <c r="E420" s="103">
        <v>3390.1</v>
      </c>
      <c r="F420" s="103">
        <v>3571.77</v>
      </c>
      <c r="G420" s="103">
        <v>3621.75</v>
      </c>
      <c r="H420" s="103">
        <v>3706.19</v>
      </c>
      <c r="I420" s="103">
        <v>3786.56</v>
      </c>
      <c r="J420" s="103">
        <v>3835.59</v>
      </c>
      <c r="K420" s="103">
        <v>3852.47</v>
      </c>
      <c r="L420" s="103">
        <v>3412.15</v>
      </c>
      <c r="M420" s="103">
        <v>3411.33</v>
      </c>
      <c r="N420" s="103">
        <v>3411.13</v>
      </c>
      <c r="O420" s="103">
        <v>3412.72</v>
      </c>
      <c r="P420" s="103">
        <v>3415.09</v>
      </c>
      <c r="Q420" s="103">
        <v>3412.46</v>
      </c>
      <c r="R420" s="103">
        <v>3833.96</v>
      </c>
      <c r="S420" s="103">
        <v>3835.66</v>
      </c>
      <c r="T420" s="103">
        <v>3839.91</v>
      </c>
      <c r="U420" s="103">
        <v>3424.46</v>
      </c>
      <c r="V420" s="103">
        <v>3383.47</v>
      </c>
      <c r="W420" s="103">
        <v>3361.21</v>
      </c>
      <c r="X420" s="103">
        <v>3358.47</v>
      </c>
      <c r="Y420" s="103">
        <v>3353.95</v>
      </c>
    </row>
    <row r="421" spans="1:25">
      <c r="A421" s="98">
        <v>13</v>
      </c>
      <c r="B421" s="103">
        <v>3386.57</v>
      </c>
      <c r="C421" s="103">
        <v>3383.02</v>
      </c>
      <c r="D421" s="103">
        <v>3402.59</v>
      </c>
      <c r="E421" s="103">
        <v>3408.95</v>
      </c>
      <c r="F421" s="103">
        <v>3569.82</v>
      </c>
      <c r="G421" s="103">
        <v>3654.39</v>
      </c>
      <c r="H421" s="103">
        <v>3724.5</v>
      </c>
      <c r="I421" s="103">
        <v>3838.38</v>
      </c>
      <c r="J421" s="103">
        <v>3882.89</v>
      </c>
      <c r="K421" s="103">
        <v>3852.45</v>
      </c>
      <c r="L421" s="103">
        <v>3659.21</v>
      </c>
      <c r="M421" s="103">
        <v>3781.83</v>
      </c>
      <c r="N421" s="103">
        <v>3780.57</v>
      </c>
      <c r="O421" s="103">
        <v>3920.79</v>
      </c>
      <c r="P421" s="103">
        <v>3869.97</v>
      </c>
      <c r="Q421" s="103">
        <v>3690.06</v>
      </c>
      <c r="R421" s="103">
        <v>3865.47</v>
      </c>
      <c r="S421" s="103">
        <v>3905</v>
      </c>
      <c r="T421" s="103">
        <v>3881.41</v>
      </c>
      <c r="U421" s="103">
        <v>3442.98</v>
      </c>
      <c r="V421" s="103">
        <v>3401.45</v>
      </c>
      <c r="W421" s="103">
        <v>3382.95</v>
      </c>
      <c r="X421" s="103">
        <v>3379.79</v>
      </c>
      <c r="Y421" s="103">
        <v>3380.43</v>
      </c>
    </row>
    <row r="422" spans="1:25">
      <c r="A422" s="98">
        <v>14</v>
      </c>
      <c r="B422" s="103">
        <v>3396.9</v>
      </c>
      <c r="C422" s="103">
        <v>3391.4</v>
      </c>
      <c r="D422" s="103">
        <v>3401.39</v>
      </c>
      <c r="E422" s="103">
        <v>3411.12</v>
      </c>
      <c r="F422" s="103">
        <v>3411.78</v>
      </c>
      <c r="G422" s="103">
        <v>3428.85</v>
      </c>
      <c r="H422" s="103">
        <v>3727.81</v>
      </c>
      <c r="I422" s="103">
        <v>3836.3</v>
      </c>
      <c r="J422" s="103">
        <v>3832.07</v>
      </c>
      <c r="K422" s="103">
        <v>3834.82</v>
      </c>
      <c r="L422" s="103">
        <v>3797.07</v>
      </c>
      <c r="M422" s="103">
        <v>3856.51</v>
      </c>
      <c r="N422" s="103">
        <v>3854.33</v>
      </c>
      <c r="O422" s="103">
        <v>3784.95</v>
      </c>
      <c r="P422" s="103">
        <v>3718.81</v>
      </c>
      <c r="Q422" s="103">
        <v>3715.66</v>
      </c>
      <c r="R422" s="103">
        <v>3434.8</v>
      </c>
      <c r="S422" s="103">
        <v>3707.78</v>
      </c>
      <c r="T422" s="103">
        <v>3435.78</v>
      </c>
      <c r="U422" s="103">
        <v>3428.85</v>
      </c>
      <c r="V422" s="103">
        <v>3405.51</v>
      </c>
      <c r="W422" s="103">
        <v>3401.6</v>
      </c>
      <c r="X422" s="103">
        <v>3396.65</v>
      </c>
      <c r="Y422" s="103">
        <v>3385.72</v>
      </c>
    </row>
    <row r="423" spans="1:25">
      <c r="A423" s="98">
        <v>15</v>
      </c>
      <c r="B423" s="103">
        <v>3389.76</v>
      </c>
      <c r="C423" s="103">
        <v>3395.75</v>
      </c>
      <c r="D423" s="103">
        <v>3407.58</v>
      </c>
      <c r="E423" s="103">
        <v>3414.15</v>
      </c>
      <c r="F423" s="103">
        <v>3426.83</v>
      </c>
      <c r="G423" s="103">
        <v>3660.79</v>
      </c>
      <c r="H423" s="103">
        <v>3758.28</v>
      </c>
      <c r="I423" s="103">
        <v>3875.04</v>
      </c>
      <c r="J423" s="103">
        <v>3925.72</v>
      </c>
      <c r="K423" s="103">
        <v>3935.21</v>
      </c>
      <c r="L423" s="103">
        <v>3946.17</v>
      </c>
      <c r="M423" s="103">
        <v>3935.96</v>
      </c>
      <c r="N423" s="103">
        <v>3935.01</v>
      </c>
      <c r="O423" s="103">
        <v>3934.31</v>
      </c>
      <c r="P423" s="103">
        <v>3934.19</v>
      </c>
      <c r="Q423" s="103">
        <v>3850.17</v>
      </c>
      <c r="R423" s="103">
        <v>3639.31</v>
      </c>
      <c r="S423" s="103">
        <v>3852.38</v>
      </c>
      <c r="T423" s="103">
        <v>3456.39</v>
      </c>
      <c r="U423" s="103">
        <v>3450.71</v>
      </c>
      <c r="V423" s="103">
        <v>3410.25</v>
      </c>
      <c r="W423" s="103">
        <v>3403.99</v>
      </c>
      <c r="X423" s="103">
        <v>3400.87</v>
      </c>
      <c r="Y423" s="103">
        <v>3397.27</v>
      </c>
    </row>
    <row r="424" spans="1:25">
      <c r="A424" s="98">
        <v>16</v>
      </c>
      <c r="B424" s="103">
        <v>3278.05</v>
      </c>
      <c r="C424" s="103">
        <v>3281.22</v>
      </c>
      <c r="D424" s="103">
        <v>3291.66</v>
      </c>
      <c r="E424" s="103">
        <v>3291.92</v>
      </c>
      <c r="F424" s="103">
        <v>3298.94</v>
      </c>
      <c r="G424" s="103">
        <v>3670.73</v>
      </c>
      <c r="H424" s="103">
        <v>3738.3</v>
      </c>
      <c r="I424" s="103">
        <v>3842.49</v>
      </c>
      <c r="J424" s="103">
        <v>3887.65</v>
      </c>
      <c r="K424" s="103">
        <v>3930.55</v>
      </c>
      <c r="L424" s="103">
        <v>3936.74</v>
      </c>
      <c r="M424" s="103">
        <v>3937.46</v>
      </c>
      <c r="N424" s="103">
        <v>3746.69</v>
      </c>
      <c r="O424" s="103">
        <v>3705.5</v>
      </c>
      <c r="P424" s="103">
        <v>3345.45</v>
      </c>
      <c r="Q424" s="103">
        <v>3340.37</v>
      </c>
      <c r="R424" s="103">
        <v>3362.44</v>
      </c>
      <c r="S424" s="103">
        <v>3356.37</v>
      </c>
      <c r="T424" s="103">
        <v>3351.02</v>
      </c>
      <c r="U424" s="103">
        <v>3348.48</v>
      </c>
      <c r="V424" s="103">
        <v>3302</v>
      </c>
      <c r="W424" s="103">
        <v>3293.48</v>
      </c>
      <c r="X424" s="103">
        <v>3285.28</v>
      </c>
      <c r="Y424" s="103">
        <v>3286.96</v>
      </c>
    </row>
    <row r="425" spans="1:25">
      <c r="A425" s="98">
        <v>17</v>
      </c>
      <c r="B425" s="103">
        <v>3290.51</v>
      </c>
      <c r="C425" s="103">
        <v>3289.43</v>
      </c>
      <c r="D425" s="103">
        <v>3254.95</v>
      </c>
      <c r="E425" s="103">
        <v>3310.4</v>
      </c>
      <c r="F425" s="103">
        <v>3309.96</v>
      </c>
      <c r="G425" s="103">
        <v>3657.32</v>
      </c>
      <c r="H425" s="103">
        <v>3732.41</v>
      </c>
      <c r="I425" s="103">
        <v>3811.94</v>
      </c>
      <c r="J425" s="103">
        <v>3929.9</v>
      </c>
      <c r="K425" s="103">
        <v>4012.44</v>
      </c>
      <c r="L425" s="103">
        <v>3929.44</v>
      </c>
      <c r="M425" s="103">
        <v>3998.69</v>
      </c>
      <c r="N425" s="103">
        <v>3928.1</v>
      </c>
      <c r="O425" s="103">
        <v>3928.19</v>
      </c>
      <c r="P425" s="103">
        <v>3929.12</v>
      </c>
      <c r="Q425" s="103">
        <v>3901.91</v>
      </c>
      <c r="R425" s="103">
        <v>3900.49</v>
      </c>
      <c r="S425" s="103">
        <v>3929.68</v>
      </c>
      <c r="T425" s="103">
        <v>3888.51</v>
      </c>
      <c r="U425" s="103">
        <v>3349.62</v>
      </c>
      <c r="V425" s="103">
        <v>3305.24</v>
      </c>
      <c r="W425" s="103">
        <v>3292.16</v>
      </c>
      <c r="X425" s="103">
        <v>3284.49</v>
      </c>
      <c r="Y425" s="103">
        <v>3225.11</v>
      </c>
    </row>
    <row r="426" spans="1:25">
      <c r="A426" s="98">
        <v>18</v>
      </c>
      <c r="B426" s="103">
        <v>3243.18</v>
      </c>
      <c r="C426" s="103">
        <v>3259.72</v>
      </c>
      <c r="D426" s="103">
        <v>3254.1</v>
      </c>
      <c r="E426" s="103">
        <v>3530.58</v>
      </c>
      <c r="F426" s="103">
        <v>3249.62</v>
      </c>
      <c r="G426" s="103">
        <v>3585.32</v>
      </c>
      <c r="H426" s="103">
        <v>3707.72</v>
      </c>
      <c r="I426" s="103">
        <v>3707.52</v>
      </c>
      <c r="J426" s="103">
        <v>3816.96</v>
      </c>
      <c r="K426" s="103">
        <v>3908</v>
      </c>
      <c r="L426" s="103">
        <v>3881.56</v>
      </c>
      <c r="M426" s="103">
        <v>3881.88</v>
      </c>
      <c r="N426" s="103">
        <v>3881.55</v>
      </c>
      <c r="O426" s="103">
        <v>3881.29</v>
      </c>
      <c r="P426" s="103">
        <v>3881</v>
      </c>
      <c r="Q426" s="103">
        <v>3876.39</v>
      </c>
      <c r="R426" s="103">
        <v>3880.34</v>
      </c>
      <c r="S426" s="103">
        <v>3882.3</v>
      </c>
      <c r="T426" s="103">
        <v>3860.16</v>
      </c>
      <c r="U426" s="103">
        <v>3801.29</v>
      </c>
      <c r="V426" s="103">
        <v>3329.6</v>
      </c>
      <c r="W426" s="103">
        <v>3257.18</v>
      </c>
      <c r="X426" s="103">
        <v>3219.9</v>
      </c>
      <c r="Y426" s="103">
        <v>3218.92</v>
      </c>
    </row>
    <row r="427" spans="1:25">
      <c r="A427" s="98">
        <v>19</v>
      </c>
      <c r="B427" s="103">
        <v>3202.52</v>
      </c>
      <c r="C427" s="103">
        <v>3201.13</v>
      </c>
      <c r="D427" s="103">
        <v>3261.61</v>
      </c>
      <c r="E427" s="103">
        <v>3516.62</v>
      </c>
      <c r="F427" s="103">
        <v>3581.74</v>
      </c>
      <c r="G427" s="103">
        <v>3672.35</v>
      </c>
      <c r="H427" s="103">
        <v>3750.61</v>
      </c>
      <c r="I427" s="103">
        <v>3823.91</v>
      </c>
      <c r="J427" s="103">
        <v>3899.85</v>
      </c>
      <c r="K427" s="103">
        <v>3936.55</v>
      </c>
      <c r="L427" s="103">
        <v>3936.48</v>
      </c>
      <c r="M427" s="103">
        <v>3955.12</v>
      </c>
      <c r="N427" s="103">
        <v>3938.57</v>
      </c>
      <c r="O427" s="103">
        <v>3954.66</v>
      </c>
      <c r="P427" s="103">
        <v>3958.21</v>
      </c>
      <c r="Q427" s="103">
        <v>3955.36</v>
      </c>
      <c r="R427" s="103">
        <v>3929.54</v>
      </c>
      <c r="S427" s="103">
        <v>3958.46</v>
      </c>
      <c r="T427" s="103">
        <v>3848.4</v>
      </c>
      <c r="U427" s="103">
        <v>3485.97</v>
      </c>
      <c r="V427" s="103">
        <v>3259.59</v>
      </c>
      <c r="W427" s="103">
        <v>3183.62</v>
      </c>
      <c r="X427" s="103">
        <v>3180.68</v>
      </c>
      <c r="Y427" s="103">
        <v>3240.77</v>
      </c>
    </row>
    <row r="428" spans="1:25">
      <c r="A428" s="98">
        <v>20</v>
      </c>
      <c r="B428" s="103">
        <v>3268.9</v>
      </c>
      <c r="C428" s="103">
        <v>3258.88</v>
      </c>
      <c r="D428" s="103">
        <v>3276.48</v>
      </c>
      <c r="E428" s="103">
        <v>3285.29</v>
      </c>
      <c r="F428" s="103">
        <v>3579.95</v>
      </c>
      <c r="G428" s="103">
        <v>3638.33</v>
      </c>
      <c r="H428" s="103">
        <v>3667.46</v>
      </c>
      <c r="I428" s="103">
        <v>3731.59</v>
      </c>
      <c r="J428" s="103">
        <v>3646.28</v>
      </c>
      <c r="K428" s="103">
        <v>3865.4</v>
      </c>
      <c r="L428" s="103">
        <v>3472.03</v>
      </c>
      <c r="M428" s="103">
        <v>3863.47</v>
      </c>
      <c r="N428" s="103">
        <v>3857.09</v>
      </c>
      <c r="O428" s="103">
        <v>3861.25</v>
      </c>
      <c r="P428" s="103">
        <v>3870.6</v>
      </c>
      <c r="Q428" s="103">
        <v>3848.58</v>
      </c>
      <c r="R428" s="103">
        <v>3894.98</v>
      </c>
      <c r="S428" s="103">
        <v>3897.26</v>
      </c>
      <c r="T428" s="103">
        <v>3854.91</v>
      </c>
      <c r="U428" s="103">
        <v>3636.65</v>
      </c>
      <c r="V428" s="103">
        <v>3273.14</v>
      </c>
      <c r="W428" s="103">
        <v>3262.45</v>
      </c>
      <c r="X428" s="103">
        <v>3246.12</v>
      </c>
      <c r="Y428" s="103">
        <v>3250.57</v>
      </c>
    </row>
    <row r="429" spans="1:25">
      <c r="A429" s="98">
        <v>21</v>
      </c>
      <c r="B429" s="103">
        <v>3245.56</v>
      </c>
      <c r="C429" s="103">
        <v>3247.92</v>
      </c>
      <c r="D429" s="103">
        <v>3257.41</v>
      </c>
      <c r="E429" s="103">
        <v>3250.68</v>
      </c>
      <c r="F429" s="103">
        <v>3263.75</v>
      </c>
      <c r="G429" s="103">
        <v>3312.47</v>
      </c>
      <c r="H429" s="103">
        <v>3321.9</v>
      </c>
      <c r="I429" s="103">
        <v>3322.24</v>
      </c>
      <c r="J429" s="103">
        <v>3331.28</v>
      </c>
      <c r="K429" s="103">
        <v>3328.06</v>
      </c>
      <c r="L429" s="103">
        <v>3327.68</v>
      </c>
      <c r="M429" s="103">
        <v>3310.22</v>
      </c>
      <c r="N429" s="103">
        <v>3327.63</v>
      </c>
      <c r="O429" s="103">
        <v>3351.21</v>
      </c>
      <c r="P429" s="103">
        <v>3343.87</v>
      </c>
      <c r="Q429" s="103">
        <v>3342.96</v>
      </c>
      <c r="R429" s="103">
        <v>3372.38</v>
      </c>
      <c r="S429" s="103">
        <v>3374.53</v>
      </c>
      <c r="T429" s="103">
        <v>3359</v>
      </c>
      <c r="U429" s="103">
        <v>3343.87</v>
      </c>
      <c r="V429" s="103">
        <v>3278.94</v>
      </c>
      <c r="W429" s="103">
        <v>3265.58</v>
      </c>
      <c r="X429" s="103">
        <v>3236.64</v>
      </c>
      <c r="Y429" s="103">
        <v>3234.57</v>
      </c>
    </row>
    <row r="430" spans="1:25">
      <c r="A430" s="98">
        <v>22</v>
      </c>
      <c r="B430" s="103">
        <v>3247.34</v>
      </c>
      <c r="C430" s="103">
        <v>3249.86</v>
      </c>
      <c r="D430" s="103">
        <v>3266.5</v>
      </c>
      <c r="E430" s="103">
        <v>3259.75</v>
      </c>
      <c r="F430" s="103">
        <v>3269.74</v>
      </c>
      <c r="G430" s="103">
        <v>3317.73</v>
      </c>
      <c r="H430" s="103">
        <v>3330.35</v>
      </c>
      <c r="I430" s="103">
        <v>3336.43</v>
      </c>
      <c r="J430" s="103">
        <v>3349.59</v>
      </c>
      <c r="K430" s="103">
        <v>3352.05</v>
      </c>
      <c r="L430" s="103">
        <v>3351.86</v>
      </c>
      <c r="M430" s="103">
        <v>3353.31</v>
      </c>
      <c r="N430" s="103">
        <v>3351.34</v>
      </c>
      <c r="O430" s="103">
        <v>3352.56</v>
      </c>
      <c r="P430" s="103">
        <v>3353.17</v>
      </c>
      <c r="Q430" s="103">
        <v>3351.94</v>
      </c>
      <c r="R430" s="103">
        <v>3368.91</v>
      </c>
      <c r="S430" s="103">
        <v>3368.56</v>
      </c>
      <c r="T430" s="103">
        <v>3354.97</v>
      </c>
      <c r="U430" s="103">
        <v>3339.71</v>
      </c>
      <c r="V430" s="103">
        <v>3272.14</v>
      </c>
      <c r="W430" s="103">
        <v>3245.91</v>
      </c>
      <c r="X430" s="103">
        <v>3232.05</v>
      </c>
      <c r="Y430" s="103">
        <v>3228.43</v>
      </c>
    </row>
    <row r="431" spans="1:25">
      <c r="A431" s="98">
        <v>23</v>
      </c>
      <c r="B431" s="103">
        <v>3241.16</v>
      </c>
      <c r="C431" s="103">
        <v>3252.86</v>
      </c>
      <c r="D431" s="103">
        <v>3260.19</v>
      </c>
      <c r="E431" s="103">
        <v>3246.38</v>
      </c>
      <c r="F431" s="103">
        <v>3266.11</v>
      </c>
      <c r="G431" s="103">
        <v>3303.17</v>
      </c>
      <c r="H431" s="103">
        <v>3322.13</v>
      </c>
      <c r="I431" s="103">
        <v>3325.13</v>
      </c>
      <c r="J431" s="103">
        <v>3337.67</v>
      </c>
      <c r="K431" s="103">
        <v>3340.07</v>
      </c>
      <c r="L431" s="103">
        <v>3337.78</v>
      </c>
      <c r="M431" s="103">
        <v>3338.52</v>
      </c>
      <c r="N431" s="103">
        <v>3337.86</v>
      </c>
      <c r="O431" s="103">
        <v>3338.92</v>
      </c>
      <c r="P431" s="103">
        <v>3338.92</v>
      </c>
      <c r="Q431" s="103">
        <v>3337.23</v>
      </c>
      <c r="R431" s="103">
        <v>3359.6</v>
      </c>
      <c r="S431" s="103">
        <v>3360.1</v>
      </c>
      <c r="T431" s="103">
        <v>3348.84</v>
      </c>
      <c r="U431" s="103">
        <v>3334.35</v>
      </c>
      <c r="V431" s="103">
        <v>3279.33</v>
      </c>
      <c r="W431" s="103">
        <v>3263.96</v>
      </c>
      <c r="X431" s="103">
        <v>3258.04</v>
      </c>
      <c r="Y431" s="103">
        <v>3253.36</v>
      </c>
    </row>
    <row r="432" spans="1:25">
      <c r="A432" s="98">
        <v>24</v>
      </c>
      <c r="B432" s="103">
        <v>3267.73</v>
      </c>
      <c r="C432" s="103">
        <v>3256.87</v>
      </c>
      <c r="D432" s="103">
        <v>3269.68</v>
      </c>
      <c r="E432" s="103">
        <v>3260.37</v>
      </c>
      <c r="F432" s="103">
        <v>3275.5</v>
      </c>
      <c r="G432" s="103">
        <v>3322.29</v>
      </c>
      <c r="H432" s="103">
        <v>3322.2</v>
      </c>
      <c r="I432" s="103">
        <v>3327.74</v>
      </c>
      <c r="J432" s="103">
        <v>3353.6</v>
      </c>
      <c r="K432" s="103">
        <v>3341.03</v>
      </c>
      <c r="L432" s="103">
        <v>3311.27</v>
      </c>
      <c r="M432" s="103">
        <v>3335.66</v>
      </c>
      <c r="N432" s="103">
        <v>3334.36</v>
      </c>
      <c r="O432" s="103">
        <v>3335.57</v>
      </c>
      <c r="P432" s="103">
        <v>3337.61</v>
      </c>
      <c r="Q432" s="103">
        <v>3336.95</v>
      </c>
      <c r="R432" s="103">
        <v>3350.93</v>
      </c>
      <c r="S432" s="103">
        <v>3351.12</v>
      </c>
      <c r="T432" s="103">
        <v>3343.21</v>
      </c>
      <c r="U432" s="103">
        <v>3341.27</v>
      </c>
      <c r="V432" s="103">
        <v>3277.64</v>
      </c>
      <c r="W432" s="103">
        <v>3262.48</v>
      </c>
      <c r="X432" s="103">
        <v>3257.76</v>
      </c>
      <c r="Y432" s="103">
        <v>3246.22</v>
      </c>
    </row>
    <row r="433" spans="1:26">
      <c r="A433" s="98">
        <v>25</v>
      </c>
      <c r="B433" s="103">
        <v>3258.2</v>
      </c>
      <c r="C433" s="103">
        <v>3256.31</v>
      </c>
      <c r="D433" s="103">
        <v>3269.6</v>
      </c>
      <c r="E433" s="103">
        <v>3260</v>
      </c>
      <c r="F433" s="103">
        <v>3271.23</v>
      </c>
      <c r="G433" s="103">
        <v>3308.84</v>
      </c>
      <c r="H433" s="103">
        <v>3307.36</v>
      </c>
      <c r="I433" s="103">
        <v>3320.58</v>
      </c>
      <c r="J433" s="103">
        <v>3329.17</v>
      </c>
      <c r="K433" s="103">
        <v>3337.63</v>
      </c>
      <c r="L433" s="103">
        <v>3336.27</v>
      </c>
      <c r="M433" s="103">
        <v>3337.3</v>
      </c>
      <c r="N433" s="103">
        <v>3337.63</v>
      </c>
      <c r="O433" s="103">
        <v>3339.31</v>
      </c>
      <c r="P433" s="103">
        <v>3341.38</v>
      </c>
      <c r="Q433" s="103">
        <v>3340.09</v>
      </c>
      <c r="R433" s="103">
        <v>3357.09</v>
      </c>
      <c r="S433" s="103">
        <v>3367.22</v>
      </c>
      <c r="T433" s="103">
        <v>3348.35</v>
      </c>
      <c r="U433" s="103">
        <v>3350.29</v>
      </c>
      <c r="V433" s="103">
        <v>3277.07</v>
      </c>
      <c r="W433" s="103">
        <v>3267.84</v>
      </c>
      <c r="X433" s="103">
        <v>3258.01</v>
      </c>
      <c r="Y433" s="103">
        <v>3254.6</v>
      </c>
    </row>
    <row r="434" spans="1:26">
      <c r="A434" s="98">
        <v>26</v>
      </c>
      <c r="B434" s="103">
        <v>3266.95</v>
      </c>
      <c r="C434" s="103">
        <v>3269.04</v>
      </c>
      <c r="D434" s="103">
        <v>3282.51</v>
      </c>
      <c r="E434" s="103">
        <v>3276.85</v>
      </c>
      <c r="F434" s="103">
        <v>3306.26</v>
      </c>
      <c r="G434" s="103">
        <v>3314.93</v>
      </c>
      <c r="H434" s="103">
        <v>3332.55</v>
      </c>
      <c r="I434" s="103">
        <v>3345.63</v>
      </c>
      <c r="J434" s="103">
        <v>3346.11</v>
      </c>
      <c r="K434" s="103">
        <v>3346.9</v>
      </c>
      <c r="L434" s="103">
        <v>3347.62</v>
      </c>
      <c r="M434" s="103">
        <v>3345.59</v>
      </c>
      <c r="N434" s="103">
        <v>3360.71</v>
      </c>
      <c r="O434" s="103">
        <v>3360.35</v>
      </c>
      <c r="P434" s="103">
        <v>3362.58</v>
      </c>
      <c r="Q434" s="103">
        <v>3363.71</v>
      </c>
      <c r="R434" s="103">
        <v>3387.74</v>
      </c>
      <c r="S434" s="103">
        <v>3386.36</v>
      </c>
      <c r="T434" s="103">
        <v>3383.21</v>
      </c>
      <c r="U434" s="103">
        <v>3360.38</v>
      </c>
      <c r="V434" s="103">
        <v>3305.86</v>
      </c>
      <c r="W434" s="103">
        <v>3290.93</v>
      </c>
      <c r="X434" s="103">
        <v>3288.21</v>
      </c>
      <c r="Y434" s="103">
        <v>3278.16</v>
      </c>
    </row>
    <row r="435" spans="1:26">
      <c r="A435" s="98">
        <v>27</v>
      </c>
      <c r="B435" s="103">
        <v>3238.56</v>
      </c>
      <c r="C435" s="103">
        <v>3235.61</v>
      </c>
      <c r="D435" s="103">
        <v>3258.91</v>
      </c>
      <c r="E435" s="103">
        <v>3255.18</v>
      </c>
      <c r="F435" s="103">
        <v>3257.18</v>
      </c>
      <c r="G435" s="103">
        <v>3257.67</v>
      </c>
      <c r="H435" s="103">
        <v>3283.82</v>
      </c>
      <c r="I435" s="103">
        <v>3291.63</v>
      </c>
      <c r="J435" s="103">
        <v>3313.67</v>
      </c>
      <c r="K435" s="103">
        <v>3322.21</v>
      </c>
      <c r="L435" s="103">
        <v>3320.54</v>
      </c>
      <c r="M435" s="103">
        <v>3320.94</v>
      </c>
      <c r="N435" s="103">
        <v>3320.62</v>
      </c>
      <c r="O435" s="103">
        <v>3320.78</v>
      </c>
      <c r="P435" s="103">
        <v>3322.26</v>
      </c>
      <c r="Q435" s="103">
        <v>3321.54</v>
      </c>
      <c r="R435" s="103">
        <v>3353.65</v>
      </c>
      <c r="S435" s="103">
        <v>3346.8</v>
      </c>
      <c r="T435" s="103">
        <v>3298.73</v>
      </c>
      <c r="U435" s="103">
        <v>3317.91</v>
      </c>
      <c r="V435" s="103">
        <v>3269.74</v>
      </c>
      <c r="W435" s="103">
        <v>3252.05</v>
      </c>
      <c r="X435" s="103">
        <v>3247.31</v>
      </c>
      <c r="Y435" s="103">
        <v>3226.71</v>
      </c>
    </row>
    <row r="436" spans="1:26">
      <c r="A436" s="98">
        <v>28</v>
      </c>
      <c r="B436" s="103">
        <v>3216.18</v>
      </c>
      <c r="C436" s="103">
        <v>3258.7</v>
      </c>
      <c r="D436" s="103">
        <v>3280.97</v>
      </c>
      <c r="E436" s="103">
        <v>3276.94</v>
      </c>
      <c r="F436" s="103">
        <v>3302.71</v>
      </c>
      <c r="G436" s="103">
        <v>3306.91</v>
      </c>
      <c r="H436" s="103">
        <v>3339.71</v>
      </c>
      <c r="I436" s="103">
        <v>3343.72</v>
      </c>
      <c r="J436" s="103">
        <v>3352.67</v>
      </c>
      <c r="K436" s="103">
        <v>3379.37</v>
      </c>
      <c r="L436" s="103">
        <v>3378.57</v>
      </c>
      <c r="M436" s="103">
        <v>3377.35</v>
      </c>
      <c r="N436" s="103">
        <v>3367.57</v>
      </c>
      <c r="O436" s="103">
        <v>3370.83</v>
      </c>
      <c r="P436" s="103">
        <v>3376.77</v>
      </c>
      <c r="Q436" s="103">
        <v>3376.48</v>
      </c>
      <c r="R436" s="103">
        <v>3400.14</v>
      </c>
      <c r="S436" s="103">
        <v>3386.51</v>
      </c>
      <c r="T436" s="103">
        <v>3374.78</v>
      </c>
      <c r="U436" s="103">
        <v>3370.67</v>
      </c>
      <c r="V436" s="103">
        <v>3298.99</v>
      </c>
      <c r="W436" s="103">
        <v>3287.45</v>
      </c>
      <c r="X436" s="103">
        <v>3269.92</v>
      </c>
      <c r="Y436" s="103">
        <v>3256.32</v>
      </c>
    </row>
    <row r="437" spans="1:26">
      <c r="A437" s="98">
        <v>29</v>
      </c>
      <c r="B437" s="103">
        <v>3257.85</v>
      </c>
      <c r="C437" s="103">
        <v>3258.26</v>
      </c>
      <c r="D437" s="103">
        <v>3273.32</v>
      </c>
      <c r="E437" s="103">
        <v>3273.7</v>
      </c>
      <c r="F437" s="103">
        <v>3281.63</v>
      </c>
      <c r="G437" s="103">
        <v>3293.49</v>
      </c>
      <c r="H437" s="103">
        <v>3310.15</v>
      </c>
      <c r="I437" s="103">
        <v>3331.76</v>
      </c>
      <c r="J437" s="103">
        <v>3331.69</v>
      </c>
      <c r="K437" s="103">
        <v>3344.25</v>
      </c>
      <c r="L437" s="103">
        <v>3332.44</v>
      </c>
      <c r="M437" s="103">
        <v>3319.39</v>
      </c>
      <c r="N437" s="103">
        <v>3319.63</v>
      </c>
      <c r="O437" s="103">
        <v>3324.76</v>
      </c>
      <c r="P437" s="103">
        <v>3335.06</v>
      </c>
      <c r="Q437" s="103">
        <v>3333.57</v>
      </c>
      <c r="R437" s="103">
        <v>3359.05</v>
      </c>
      <c r="S437" s="103">
        <v>3361.45</v>
      </c>
      <c r="T437" s="103">
        <v>3352.25</v>
      </c>
      <c r="U437" s="103">
        <v>3339.19</v>
      </c>
      <c r="V437" s="103">
        <v>3280.54</v>
      </c>
      <c r="W437" s="103">
        <v>3260.55</v>
      </c>
      <c r="X437" s="103">
        <v>3249.23</v>
      </c>
      <c r="Y437" s="103">
        <v>3236.85</v>
      </c>
    </row>
    <row r="438" spans="1:26">
      <c r="A438" s="98">
        <v>30</v>
      </c>
      <c r="B438" s="103">
        <v>3251.74</v>
      </c>
      <c r="C438" s="103">
        <v>3246.97</v>
      </c>
      <c r="D438" s="103">
        <v>3264.83</v>
      </c>
      <c r="E438" s="103">
        <v>3263.67</v>
      </c>
      <c r="F438" s="103">
        <v>3276.15</v>
      </c>
      <c r="G438" s="103">
        <v>3304.51</v>
      </c>
      <c r="H438" s="103">
        <v>3308.87</v>
      </c>
      <c r="I438" s="103">
        <v>3311.67</v>
      </c>
      <c r="J438" s="103">
        <v>3307.25</v>
      </c>
      <c r="K438" s="103">
        <v>3331.55</v>
      </c>
      <c r="L438" s="103">
        <v>3326.55</v>
      </c>
      <c r="M438" s="103">
        <v>3315.9</v>
      </c>
      <c r="N438" s="103">
        <v>3314.74</v>
      </c>
      <c r="O438" s="103">
        <v>3316.18</v>
      </c>
      <c r="P438" s="103">
        <v>3315.61</v>
      </c>
      <c r="Q438" s="103">
        <v>3327.26</v>
      </c>
      <c r="R438" s="103">
        <v>3348.85</v>
      </c>
      <c r="S438" s="103">
        <v>3339.14</v>
      </c>
      <c r="T438" s="103">
        <v>3340.9</v>
      </c>
      <c r="U438" s="103">
        <v>3338.78</v>
      </c>
      <c r="V438" s="103">
        <v>3276.36</v>
      </c>
      <c r="W438" s="103">
        <v>3267.12</v>
      </c>
      <c r="X438" s="103">
        <v>3251.33</v>
      </c>
      <c r="Y438" s="103">
        <v>3240.26</v>
      </c>
    </row>
    <row r="439" spans="1:26" s="55" customFormat="1">
      <c r="A439" s="98">
        <v>31</v>
      </c>
      <c r="B439" s="103">
        <v>3233.02</v>
      </c>
      <c r="C439" s="103">
        <v>3229.86</v>
      </c>
      <c r="D439" s="103">
        <v>3245.96</v>
      </c>
      <c r="E439" s="103">
        <v>3241.96</v>
      </c>
      <c r="F439" s="103">
        <v>3241.54</v>
      </c>
      <c r="G439" s="103">
        <v>3268.14</v>
      </c>
      <c r="H439" s="103">
        <v>3270.1</v>
      </c>
      <c r="I439" s="103">
        <v>3277.55</v>
      </c>
      <c r="J439" s="103">
        <v>3304.17</v>
      </c>
      <c r="K439" s="103">
        <v>3300.4</v>
      </c>
      <c r="L439" s="103">
        <v>3295.22</v>
      </c>
      <c r="M439" s="103">
        <v>3297.34</v>
      </c>
      <c r="N439" s="103">
        <v>3302.09</v>
      </c>
      <c r="O439" s="103">
        <v>3307.2</v>
      </c>
      <c r="P439" s="103">
        <v>3306.34</v>
      </c>
      <c r="Q439" s="103">
        <v>3307.75</v>
      </c>
      <c r="R439" s="103">
        <v>3339.71</v>
      </c>
      <c r="S439" s="103">
        <v>3331.4</v>
      </c>
      <c r="T439" s="103">
        <v>3321.79</v>
      </c>
      <c r="U439" s="103">
        <v>3324.32</v>
      </c>
      <c r="V439" s="103">
        <v>3250.12</v>
      </c>
      <c r="W439" s="103">
        <v>3241.53</v>
      </c>
      <c r="X439" s="103">
        <v>3231.9</v>
      </c>
      <c r="Y439" s="103">
        <v>3219.27</v>
      </c>
      <c r="Z439" s="51"/>
    </row>
    <row r="441" spans="1:26" ht="30" customHeight="1">
      <c r="A441" s="92"/>
      <c r="B441" s="135" t="s">
        <v>95</v>
      </c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7"/>
    </row>
    <row r="442" spans="1:26" ht="26.25">
      <c r="A442" s="93" t="s">
        <v>69</v>
      </c>
      <c r="B442" s="95" t="s">
        <v>70</v>
      </c>
      <c r="C442" s="95" t="s">
        <v>71</v>
      </c>
      <c r="D442" s="95" t="s">
        <v>72</v>
      </c>
      <c r="E442" s="95" t="s">
        <v>73</v>
      </c>
      <c r="F442" s="95" t="s">
        <v>74</v>
      </c>
      <c r="G442" s="95" t="s">
        <v>75</v>
      </c>
      <c r="H442" s="95" t="s">
        <v>76</v>
      </c>
      <c r="I442" s="95" t="s">
        <v>77</v>
      </c>
      <c r="J442" s="95" t="s">
        <v>78</v>
      </c>
      <c r="K442" s="95" t="s">
        <v>79</v>
      </c>
      <c r="L442" s="95" t="s">
        <v>80</v>
      </c>
      <c r="M442" s="95" t="s">
        <v>81</v>
      </c>
      <c r="N442" s="95" t="s">
        <v>82</v>
      </c>
      <c r="O442" s="95" t="s">
        <v>83</v>
      </c>
      <c r="P442" s="95" t="s">
        <v>84</v>
      </c>
      <c r="Q442" s="95" t="s">
        <v>85</v>
      </c>
      <c r="R442" s="95" t="s">
        <v>86</v>
      </c>
      <c r="S442" s="95" t="s">
        <v>87</v>
      </c>
      <c r="T442" s="95" t="s">
        <v>88</v>
      </c>
      <c r="U442" s="95" t="s">
        <v>89</v>
      </c>
      <c r="V442" s="95" t="s">
        <v>90</v>
      </c>
      <c r="W442" s="95" t="s">
        <v>91</v>
      </c>
      <c r="X442" s="95" t="s">
        <v>92</v>
      </c>
      <c r="Y442" s="95" t="s">
        <v>93</v>
      </c>
    </row>
    <row r="443" spans="1:26">
      <c r="A443" s="98">
        <v>1</v>
      </c>
      <c r="B443" s="103">
        <v>4205.49</v>
      </c>
      <c r="C443" s="103">
        <v>4206.99</v>
      </c>
      <c r="D443" s="103">
        <v>4216.9399999999996</v>
      </c>
      <c r="E443" s="103">
        <v>4222.43</v>
      </c>
      <c r="F443" s="103">
        <v>4292.91</v>
      </c>
      <c r="G443" s="103">
        <v>4541.78</v>
      </c>
      <c r="H443" s="103">
        <v>4636.1499999999996</v>
      </c>
      <c r="I443" s="103">
        <v>4741.0200000000004</v>
      </c>
      <c r="J443" s="103">
        <v>4690.8599999999997</v>
      </c>
      <c r="K443" s="103">
        <v>4730.83</v>
      </c>
      <c r="L443" s="103">
        <v>4720.1099999999997</v>
      </c>
      <c r="M443" s="103">
        <v>4738.3500000000004</v>
      </c>
      <c r="N443" s="103">
        <v>4733.42</v>
      </c>
      <c r="O443" s="103">
        <v>4756.38</v>
      </c>
      <c r="P443" s="103">
        <v>4734.12</v>
      </c>
      <c r="Q443" s="103">
        <v>4707.12</v>
      </c>
      <c r="R443" s="103">
        <v>4722.0200000000004</v>
      </c>
      <c r="S443" s="103">
        <v>4720.5</v>
      </c>
      <c r="T443" s="103">
        <v>4694.68</v>
      </c>
      <c r="U443" s="103">
        <v>4638.6899999999996</v>
      </c>
      <c r="V443" s="103">
        <v>4242.6899999999996</v>
      </c>
      <c r="W443" s="103">
        <v>4499.3100000000004</v>
      </c>
      <c r="X443" s="103">
        <v>4498.42</v>
      </c>
      <c r="Y443" s="103">
        <v>4493.12</v>
      </c>
    </row>
    <row r="444" spans="1:26">
      <c r="A444" s="98">
        <v>2</v>
      </c>
      <c r="B444" s="103">
        <v>4209.3999999999996</v>
      </c>
      <c r="C444" s="103">
        <v>4209.91</v>
      </c>
      <c r="D444" s="103">
        <v>4220.62</v>
      </c>
      <c r="E444" s="103">
        <v>4142.5</v>
      </c>
      <c r="F444" s="103">
        <v>4505.99</v>
      </c>
      <c r="G444" s="103">
        <v>4540.46</v>
      </c>
      <c r="H444" s="103">
        <v>4677.84</v>
      </c>
      <c r="I444" s="103">
        <v>4771.2700000000004</v>
      </c>
      <c r="J444" s="103">
        <v>4812.25</v>
      </c>
      <c r="K444" s="103">
        <v>4854.1400000000003</v>
      </c>
      <c r="L444" s="103">
        <v>4873.8999999999996</v>
      </c>
      <c r="M444" s="103">
        <v>4907.74</v>
      </c>
      <c r="N444" s="103">
        <v>4901.6099999999997</v>
      </c>
      <c r="O444" s="103">
        <v>4866.51</v>
      </c>
      <c r="P444" s="103">
        <v>4849.1499999999996</v>
      </c>
      <c r="Q444" s="103">
        <v>4732.41</v>
      </c>
      <c r="R444" s="103">
        <v>4750.26</v>
      </c>
      <c r="S444" s="103">
        <v>4823.18</v>
      </c>
      <c r="T444" s="103">
        <v>4779.3900000000003</v>
      </c>
      <c r="U444" s="103">
        <v>4730.7</v>
      </c>
      <c r="V444" s="103">
        <v>4697.5200000000004</v>
      </c>
      <c r="W444" s="103">
        <v>4627.6000000000004</v>
      </c>
      <c r="X444" s="103">
        <v>4530.46</v>
      </c>
      <c r="Y444" s="103">
        <v>4481.01</v>
      </c>
    </row>
    <row r="445" spans="1:26">
      <c r="A445" s="98">
        <v>3</v>
      </c>
      <c r="B445" s="103">
        <v>4483.3500000000004</v>
      </c>
      <c r="C445" s="103">
        <v>4127.2299999999996</v>
      </c>
      <c r="D445" s="103">
        <v>4139.8900000000003</v>
      </c>
      <c r="E445" s="103">
        <v>4140.3599999999997</v>
      </c>
      <c r="F445" s="103">
        <v>4503.6099999999997</v>
      </c>
      <c r="G445" s="103">
        <v>4549.2299999999996</v>
      </c>
      <c r="H445" s="103">
        <v>4635.53</v>
      </c>
      <c r="I445" s="103">
        <v>4756.62</v>
      </c>
      <c r="J445" s="103">
        <v>4838.08</v>
      </c>
      <c r="K445" s="103">
        <v>4861.93</v>
      </c>
      <c r="L445" s="103">
        <v>4842.93</v>
      </c>
      <c r="M445" s="103">
        <v>4841.88</v>
      </c>
      <c r="N445" s="103">
        <v>4839.4399999999996</v>
      </c>
      <c r="O445" s="103">
        <v>4837.54</v>
      </c>
      <c r="P445" s="103">
        <v>4849.49</v>
      </c>
      <c r="Q445" s="103">
        <v>4766.0600000000004</v>
      </c>
      <c r="R445" s="103">
        <v>4819.49</v>
      </c>
      <c r="S445" s="103">
        <v>4816.91</v>
      </c>
      <c r="T445" s="103">
        <v>4852.03</v>
      </c>
      <c r="U445" s="103">
        <v>4735.59</v>
      </c>
      <c r="V445" s="103">
        <v>4689.62</v>
      </c>
      <c r="W445" s="103">
        <v>4535.3100000000004</v>
      </c>
      <c r="X445" s="103">
        <v>4481.37</v>
      </c>
      <c r="Y445" s="103">
        <v>4114.1400000000003</v>
      </c>
    </row>
    <row r="446" spans="1:26">
      <c r="A446" s="98">
        <v>4</v>
      </c>
      <c r="B446" s="103">
        <v>4153.72</v>
      </c>
      <c r="C446" s="103">
        <v>4106.55</v>
      </c>
      <c r="D446" s="103">
        <v>4140.63</v>
      </c>
      <c r="E446" s="103">
        <v>4138.6499999999996</v>
      </c>
      <c r="F446" s="103">
        <v>4105.1899999999996</v>
      </c>
      <c r="G446" s="103">
        <v>4403.4399999999996</v>
      </c>
      <c r="H446" s="103">
        <v>4560.6899999999996</v>
      </c>
      <c r="I446" s="103">
        <v>4617.6000000000004</v>
      </c>
      <c r="J446" s="103">
        <v>4734.46</v>
      </c>
      <c r="K446" s="103">
        <v>4764.34</v>
      </c>
      <c r="L446" s="103">
        <v>4746.42</v>
      </c>
      <c r="M446" s="103">
        <v>4779.8</v>
      </c>
      <c r="N446" s="103">
        <v>4741.72</v>
      </c>
      <c r="O446" s="103">
        <v>4749.9399999999996</v>
      </c>
      <c r="P446" s="103">
        <v>4766.45</v>
      </c>
      <c r="Q446" s="103">
        <v>4746.95</v>
      </c>
      <c r="R446" s="103">
        <v>4746.0600000000004</v>
      </c>
      <c r="S446" s="103">
        <v>4763.72</v>
      </c>
      <c r="T446" s="103">
        <v>4819.1000000000004</v>
      </c>
      <c r="U446" s="103">
        <v>4718.45</v>
      </c>
      <c r="V446" s="103">
        <v>4704.71</v>
      </c>
      <c r="W446" s="103">
        <v>4153.5</v>
      </c>
      <c r="X446" s="103">
        <v>4148.45</v>
      </c>
      <c r="Y446" s="103">
        <v>4140.1000000000004</v>
      </c>
    </row>
    <row r="447" spans="1:26">
      <c r="A447" s="98">
        <v>5</v>
      </c>
      <c r="B447" s="103">
        <v>4128.29</v>
      </c>
      <c r="C447" s="103">
        <v>4126.82</v>
      </c>
      <c r="D447" s="103">
        <v>4140.63</v>
      </c>
      <c r="E447" s="103">
        <v>4287.53</v>
      </c>
      <c r="F447" s="103">
        <v>4477.9399999999996</v>
      </c>
      <c r="G447" s="103">
        <v>4543.3</v>
      </c>
      <c r="H447" s="103">
        <v>4620.3999999999996</v>
      </c>
      <c r="I447" s="103">
        <v>4758.66</v>
      </c>
      <c r="J447" s="103">
        <v>4755.1499999999996</v>
      </c>
      <c r="K447" s="103">
        <v>4908.87</v>
      </c>
      <c r="L447" s="103">
        <v>4903.53</v>
      </c>
      <c r="M447" s="103">
        <v>4912.5600000000004</v>
      </c>
      <c r="N447" s="103">
        <v>4864.88</v>
      </c>
      <c r="O447" s="103">
        <v>4892.34</v>
      </c>
      <c r="P447" s="103">
        <v>4919.92</v>
      </c>
      <c r="Q447" s="103">
        <v>4879.59</v>
      </c>
      <c r="R447" s="103">
        <v>4830.62</v>
      </c>
      <c r="S447" s="103">
        <v>4808.63</v>
      </c>
      <c r="T447" s="103">
        <v>4788.08</v>
      </c>
      <c r="U447" s="103">
        <v>4709.8900000000003</v>
      </c>
      <c r="V447" s="103">
        <v>4623.6000000000004</v>
      </c>
      <c r="W447" s="103">
        <v>4111.6899999999996</v>
      </c>
      <c r="X447" s="103">
        <v>4138.68</v>
      </c>
      <c r="Y447" s="103">
        <v>4109.6099999999997</v>
      </c>
    </row>
    <row r="448" spans="1:26">
      <c r="A448" s="98">
        <v>6</v>
      </c>
      <c r="B448" s="103">
        <v>4088.57</v>
      </c>
      <c r="C448" s="103">
        <v>4087.62</v>
      </c>
      <c r="D448" s="103">
        <v>4113.84</v>
      </c>
      <c r="E448" s="103">
        <v>4240.0200000000004</v>
      </c>
      <c r="F448" s="103">
        <v>4436.33</v>
      </c>
      <c r="G448" s="103">
        <v>4565.88</v>
      </c>
      <c r="H448" s="103">
        <v>4636.22</v>
      </c>
      <c r="I448" s="103">
        <v>4809.1099999999997</v>
      </c>
      <c r="J448" s="103">
        <v>4848.12</v>
      </c>
      <c r="K448" s="103">
        <v>4925.24</v>
      </c>
      <c r="L448" s="103">
        <v>4915.08</v>
      </c>
      <c r="M448" s="103">
        <v>4930.1899999999996</v>
      </c>
      <c r="N448" s="103">
        <v>4919.72</v>
      </c>
      <c r="O448" s="103">
        <v>4908.8500000000004</v>
      </c>
      <c r="P448" s="103">
        <v>4902.54</v>
      </c>
      <c r="Q448" s="103">
        <v>4845.3500000000004</v>
      </c>
      <c r="R448" s="103">
        <v>4843.4399999999996</v>
      </c>
      <c r="S448" s="103">
        <v>4842.6899999999996</v>
      </c>
      <c r="T448" s="103">
        <v>4834.78</v>
      </c>
      <c r="U448" s="103">
        <v>4719.1499999999996</v>
      </c>
      <c r="V448" s="103">
        <v>4677.1400000000003</v>
      </c>
      <c r="W448" s="103">
        <v>4613.1099999999997</v>
      </c>
      <c r="X448" s="103">
        <v>4455.5600000000004</v>
      </c>
      <c r="Y448" s="103">
        <v>4074.14</v>
      </c>
    </row>
    <row r="449" spans="1:25">
      <c r="A449" s="98">
        <v>7</v>
      </c>
      <c r="B449" s="103">
        <v>4413.05</v>
      </c>
      <c r="C449" s="103">
        <v>4373.97</v>
      </c>
      <c r="D449" s="103">
        <v>4381.71</v>
      </c>
      <c r="E449" s="103">
        <v>4385.8500000000004</v>
      </c>
      <c r="F449" s="103">
        <v>4232.04</v>
      </c>
      <c r="G449" s="103">
        <v>4618.13</v>
      </c>
      <c r="H449" s="103">
        <v>4644.21</v>
      </c>
      <c r="I449" s="103">
        <v>4787.1000000000004</v>
      </c>
      <c r="J449" s="103">
        <v>4884.42</v>
      </c>
      <c r="K449" s="103">
        <v>4934.2299999999996</v>
      </c>
      <c r="L449" s="103">
        <v>4935.63</v>
      </c>
      <c r="M449" s="103">
        <v>4933.01</v>
      </c>
      <c r="N449" s="103">
        <v>4912.54</v>
      </c>
      <c r="O449" s="103">
        <v>4901.53</v>
      </c>
      <c r="P449" s="103">
        <v>4881.43</v>
      </c>
      <c r="Q449" s="103">
        <v>4853.29</v>
      </c>
      <c r="R449" s="103">
        <v>4720.55</v>
      </c>
      <c r="S449" s="103">
        <v>4845.58</v>
      </c>
      <c r="T449" s="103">
        <v>4791.12</v>
      </c>
      <c r="U449" s="103">
        <v>4730.12</v>
      </c>
      <c r="V449" s="103">
        <v>4540.45</v>
      </c>
      <c r="W449" s="103">
        <v>4099</v>
      </c>
      <c r="X449" s="103">
        <v>4086.77</v>
      </c>
      <c r="Y449" s="103">
        <v>4081.69</v>
      </c>
    </row>
    <row r="450" spans="1:25">
      <c r="A450" s="98">
        <v>8</v>
      </c>
      <c r="B450" s="103">
        <v>4091.45</v>
      </c>
      <c r="C450" s="103">
        <v>4093.6</v>
      </c>
      <c r="D450" s="103">
        <v>4120.93</v>
      </c>
      <c r="E450" s="103">
        <v>4364.07</v>
      </c>
      <c r="F450" s="103">
        <v>4492.1000000000004</v>
      </c>
      <c r="G450" s="103">
        <v>4591.12</v>
      </c>
      <c r="H450" s="103">
        <v>4654.33</v>
      </c>
      <c r="I450" s="103">
        <v>4800.3999999999996</v>
      </c>
      <c r="J450" s="103">
        <v>4854.6000000000004</v>
      </c>
      <c r="K450" s="103">
        <v>4924.84</v>
      </c>
      <c r="L450" s="103">
        <v>4935.26</v>
      </c>
      <c r="M450" s="103">
        <v>4935.25</v>
      </c>
      <c r="N450" s="103">
        <v>4929.87</v>
      </c>
      <c r="O450" s="103">
        <v>4929.34</v>
      </c>
      <c r="P450" s="103">
        <v>4924.55</v>
      </c>
      <c r="Q450" s="103">
        <v>4905.7</v>
      </c>
      <c r="R450" s="103">
        <v>4912.88</v>
      </c>
      <c r="S450" s="103">
        <v>4909.16</v>
      </c>
      <c r="T450" s="103">
        <v>4902.91</v>
      </c>
      <c r="U450" s="103">
        <v>4770.58</v>
      </c>
      <c r="V450" s="103">
        <v>4685.29</v>
      </c>
      <c r="W450" s="103">
        <v>4604.83</v>
      </c>
      <c r="X450" s="103">
        <v>4512.01</v>
      </c>
      <c r="Y450" s="103">
        <v>4075.3</v>
      </c>
    </row>
    <row r="451" spans="1:25">
      <c r="A451" s="98">
        <v>9</v>
      </c>
      <c r="B451" s="103">
        <v>4097.0200000000004</v>
      </c>
      <c r="C451" s="103">
        <v>4096.33</v>
      </c>
      <c r="D451" s="103">
        <v>4125.43</v>
      </c>
      <c r="E451" s="103">
        <v>4125.6099999999997</v>
      </c>
      <c r="F451" s="103">
        <v>4455.57</v>
      </c>
      <c r="G451" s="103">
        <v>4564.34</v>
      </c>
      <c r="H451" s="103">
        <v>4662</v>
      </c>
      <c r="I451" s="103">
        <v>4779.2299999999996</v>
      </c>
      <c r="J451" s="103">
        <v>4835.47</v>
      </c>
      <c r="K451" s="103">
        <v>4920.97</v>
      </c>
      <c r="L451" s="103">
        <v>4921.01</v>
      </c>
      <c r="M451" s="103">
        <v>4918.93</v>
      </c>
      <c r="N451" s="103">
        <v>4847.47</v>
      </c>
      <c r="O451" s="103">
        <v>4843.37</v>
      </c>
      <c r="P451" s="103">
        <v>4893.78</v>
      </c>
      <c r="Q451" s="103">
        <v>4844.01</v>
      </c>
      <c r="R451" s="103">
        <v>4826.67</v>
      </c>
      <c r="S451" s="103">
        <v>4889.79</v>
      </c>
      <c r="T451" s="103">
        <v>4878.04</v>
      </c>
      <c r="U451" s="103">
        <v>4773.3500000000004</v>
      </c>
      <c r="V451" s="103">
        <v>4705.1400000000003</v>
      </c>
      <c r="W451" s="103">
        <v>4646.8</v>
      </c>
      <c r="X451" s="103">
        <v>4568.66</v>
      </c>
      <c r="Y451" s="103">
        <v>4500.99</v>
      </c>
    </row>
    <row r="452" spans="1:25">
      <c r="A452" s="98">
        <v>10</v>
      </c>
      <c r="B452" s="103">
        <v>4384.5</v>
      </c>
      <c r="C452" s="103">
        <v>4096.95</v>
      </c>
      <c r="D452" s="103">
        <v>4110.32</v>
      </c>
      <c r="E452" s="103">
        <v>4132.3500000000004</v>
      </c>
      <c r="F452" s="103">
        <v>4465.88</v>
      </c>
      <c r="G452" s="103">
        <v>4554.6899999999996</v>
      </c>
      <c r="H452" s="103">
        <v>4647.22</v>
      </c>
      <c r="I452" s="103">
        <v>4698.58</v>
      </c>
      <c r="J452" s="103">
        <v>4873.96</v>
      </c>
      <c r="K452" s="103">
        <v>4936.88</v>
      </c>
      <c r="L452" s="103">
        <v>4957.6000000000004</v>
      </c>
      <c r="M452" s="103">
        <v>4953.92</v>
      </c>
      <c r="N452" s="103">
        <v>4940.46</v>
      </c>
      <c r="O452" s="103">
        <v>4938.01</v>
      </c>
      <c r="P452" s="103">
        <v>4935.8599999999997</v>
      </c>
      <c r="Q452" s="103">
        <v>4921.26</v>
      </c>
      <c r="R452" s="103">
        <v>4913.49</v>
      </c>
      <c r="S452" s="103">
        <v>4867.04</v>
      </c>
      <c r="T452" s="103">
        <v>4781.2</v>
      </c>
      <c r="U452" s="103">
        <v>4718.3100000000004</v>
      </c>
      <c r="V452" s="103">
        <v>4686.91</v>
      </c>
      <c r="W452" s="103">
        <v>4084.02</v>
      </c>
      <c r="X452" s="103">
        <v>4480.8</v>
      </c>
      <c r="Y452" s="103">
        <v>4080.25</v>
      </c>
    </row>
    <row r="453" spans="1:25">
      <c r="A453" s="98">
        <v>11</v>
      </c>
      <c r="B453" s="103">
        <v>4091.06</v>
      </c>
      <c r="C453" s="103">
        <v>4090.12</v>
      </c>
      <c r="D453" s="103">
        <v>4106.4399999999996</v>
      </c>
      <c r="E453" s="103">
        <v>4123.18</v>
      </c>
      <c r="F453" s="103">
        <v>4122.6400000000003</v>
      </c>
      <c r="G453" s="103">
        <v>4121.04</v>
      </c>
      <c r="H453" s="103">
        <v>4518.1400000000003</v>
      </c>
      <c r="I453" s="103">
        <v>4571.3599999999997</v>
      </c>
      <c r="J453" s="103">
        <v>4685.04</v>
      </c>
      <c r="K453" s="103">
        <v>4783.1499999999996</v>
      </c>
      <c r="L453" s="103">
        <v>4781.5600000000004</v>
      </c>
      <c r="M453" s="103">
        <v>4780.12</v>
      </c>
      <c r="N453" s="103">
        <v>4778.3999999999996</v>
      </c>
      <c r="O453" s="103">
        <v>4781.4399999999996</v>
      </c>
      <c r="P453" s="103">
        <v>4780.83</v>
      </c>
      <c r="Q453" s="103">
        <v>4778.45</v>
      </c>
      <c r="R453" s="103">
        <v>4738.09</v>
      </c>
      <c r="S453" s="103">
        <v>4728.8900000000003</v>
      </c>
      <c r="T453" s="103">
        <v>4705.0600000000004</v>
      </c>
      <c r="U453" s="103">
        <v>4183.7700000000004</v>
      </c>
      <c r="V453" s="103">
        <v>4133.6899999999996</v>
      </c>
      <c r="W453" s="103">
        <v>4121.74</v>
      </c>
      <c r="X453" s="103">
        <v>4082.93</v>
      </c>
      <c r="Y453" s="103">
        <v>4097.8100000000004</v>
      </c>
    </row>
    <row r="454" spans="1:25">
      <c r="A454" s="98">
        <v>12</v>
      </c>
      <c r="B454" s="103">
        <v>4210.3500000000004</v>
      </c>
      <c r="C454" s="103">
        <v>4207.8100000000004</v>
      </c>
      <c r="D454" s="103">
        <v>4226.6000000000004</v>
      </c>
      <c r="E454" s="103">
        <v>4233.8900000000003</v>
      </c>
      <c r="F454" s="103">
        <v>4415.5600000000004</v>
      </c>
      <c r="G454" s="103">
        <v>4465.54</v>
      </c>
      <c r="H454" s="103">
        <v>4549.9799999999996</v>
      </c>
      <c r="I454" s="103">
        <v>4630.3500000000004</v>
      </c>
      <c r="J454" s="103">
        <v>4679.38</v>
      </c>
      <c r="K454" s="103">
        <v>4696.26</v>
      </c>
      <c r="L454" s="103">
        <v>4255.9399999999996</v>
      </c>
      <c r="M454" s="103">
        <v>4255.12</v>
      </c>
      <c r="N454" s="103">
        <v>4254.92</v>
      </c>
      <c r="O454" s="103">
        <v>4256.51</v>
      </c>
      <c r="P454" s="103">
        <v>4258.88</v>
      </c>
      <c r="Q454" s="103">
        <v>4256.25</v>
      </c>
      <c r="R454" s="103">
        <v>4677.75</v>
      </c>
      <c r="S454" s="103">
        <v>4679.45</v>
      </c>
      <c r="T454" s="103">
        <v>4683.7</v>
      </c>
      <c r="U454" s="103">
        <v>4268.25</v>
      </c>
      <c r="V454" s="103">
        <v>4227.26</v>
      </c>
      <c r="W454" s="103">
        <v>4205</v>
      </c>
      <c r="X454" s="103">
        <v>4202.26</v>
      </c>
      <c r="Y454" s="103">
        <v>4197.74</v>
      </c>
    </row>
    <row r="455" spans="1:25">
      <c r="A455" s="98">
        <v>13</v>
      </c>
      <c r="B455" s="103">
        <v>4230.3599999999997</v>
      </c>
      <c r="C455" s="103">
        <v>4226.8100000000004</v>
      </c>
      <c r="D455" s="103">
        <v>4246.38</v>
      </c>
      <c r="E455" s="103">
        <v>4252.74</v>
      </c>
      <c r="F455" s="103">
        <v>4413.6099999999997</v>
      </c>
      <c r="G455" s="103">
        <v>4498.18</v>
      </c>
      <c r="H455" s="103">
        <v>4568.29</v>
      </c>
      <c r="I455" s="103">
        <v>4682.17</v>
      </c>
      <c r="J455" s="103">
        <v>4726.68</v>
      </c>
      <c r="K455" s="103">
        <v>4696.24</v>
      </c>
      <c r="L455" s="103">
        <v>4503</v>
      </c>
      <c r="M455" s="103">
        <v>4625.62</v>
      </c>
      <c r="N455" s="103">
        <v>4624.3599999999997</v>
      </c>
      <c r="O455" s="103">
        <v>4764.58</v>
      </c>
      <c r="P455" s="103">
        <v>4713.76</v>
      </c>
      <c r="Q455" s="103">
        <v>4533.8500000000004</v>
      </c>
      <c r="R455" s="103">
        <v>4709.26</v>
      </c>
      <c r="S455" s="103">
        <v>4748.79</v>
      </c>
      <c r="T455" s="103">
        <v>4725.2</v>
      </c>
      <c r="U455" s="103">
        <v>4286.7700000000004</v>
      </c>
      <c r="V455" s="103">
        <v>4245.24</v>
      </c>
      <c r="W455" s="103">
        <v>4226.74</v>
      </c>
      <c r="X455" s="103">
        <v>4223.58</v>
      </c>
      <c r="Y455" s="103">
        <v>4224.22</v>
      </c>
    </row>
    <row r="456" spans="1:25">
      <c r="A456" s="98">
        <v>14</v>
      </c>
      <c r="B456" s="103">
        <v>4240.6899999999996</v>
      </c>
      <c r="C456" s="103">
        <v>4235.1899999999996</v>
      </c>
      <c r="D456" s="103">
        <v>4245.18</v>
      </c>
      <c r="E456" s="103">
        <v>4254.91</v>
      </c>
      <c r="F456" s="103">
        <v>4255.57</v>
      </c>
      <c r="G456" s="103">
        <v>4272.6400000000003</v>
      </c>
      <c r="H456" s="103">
        <v>4571.6000000000004</v>
      </c>
      <c r="I456" s="103">
        <v>4680.09</v>
      </c>
      <c r="J456" s="103">
        <v>4675.8599999999997</v>
      </c>
      <c r="K456" s="103">
        <v>4678.6099999999997</v>
      </c>
      <c r="L456" s="103">
        <v>4640.8599999999997</v>
      </c>
      <c r="M456" s="103">
        <v>4700.3</v>
      </c>
      <c r="N456" s="103">
        <v>4698.12</v>
      </c>
      <c r="O456" s="103">
        <v>4628.74</v>
      </c>
      <c r="P456" s="103">
        <v>4562.6000000000004</v>
      </c>
      <c r="Q456" s="103">
        <v>4559.45</v>
      </c>
      <c r="R456" s="103">
        <v>4278.59</v>
      </c>
      <c r="S456" s="103">
        <v>4551.57</v>
      </c>
      <c r="T456" s="103">
        <v>4279.57</v>
      </c>
      <c r="U456" s="103">
        <v>4272.6400000000003</v>
      </c>
      <c r="V456" s="103">
        <v>4249.3</v>
      </c>
      <c r="W456" s="103">
        <v>4245.3900000000003</v>
      </c>
      <c r="X456" s="103">
        <v>4240.4399999999996</v>
      </c>
      <c r="Y456" s="103">
        <v>4229.51</v>
      </c>
    </row>
    <row r="457" spans="1:25">
      <c r="A457" s="98">
        <v>15</v>
      </c>
      <c r="B457" s="103">
        <v>4233.55</v>
      </c>
      <c r="C457" s="103">
        <v>4239.54</v>
      </c>
      <c r="D457" s="103">
        <v>4251.37</v>
      </c>
      <c r="E457" s="103">
        <v>4257.9399999999996</v>
      </c>
      <c r="F457" s="103">
        <v>4270.62</v>
      </c>
      <c r="G457" s="103">
        <v>4504.58</v>
      </c>
      <c r="H457" s="103">
        <v>4602.07</v>
      </c>
      <c r="I457" s="103">
        <v>4718.83</v>
      </c>
      <c r="J457" s="103">
        <v>4769.51</v>
      </c>
      <c r="K457" s="103">
        <v>4779</v>
      </c>
      <c r="L457" s="103">
        <v>4789.96</v>
      </c>
      <c r="M457" s="103">
        <v>4779.75</v>
      </c>
      <c r="N457" s="103">
        <v>4778.8</v>
      </c>
      <c r="O457" s="103">
        <v>4778.1000000000004</v>
      </c>
      <c r="P457" s="103">
        <v>4777.9799999999996</v>
      </c>
      <c r="Q457" s="103">
        <v>4693.96</v>
      </c>
      <c r="R457" s="103">
        <v>4483.1000000000004</v>
      </c>
      <c r="S457" s="103">
        <v>4696.17</v>
      </c>
      <c r="T457" s="103">
        <v>4300.18</v>
      </c>
      <c r="U457" s="103">
        <v>4294.5</v>
      </c>
      <c r="V457" s="103">
        <v>4254.04</v>
      </c>
      <c r="W457" s="103">
        <v>4247.78</v>
      </c>
      <c r="X457" s="103">
        <v>4244.66</v>
      </c>
      <c r="Y457" s="103">
        <v>4241.0600000000004</v>
      </c>
    </row>
    <row r="458" spans="1:25">
      <c r="A458" s="98">
        <v>16</v>
      </c>
      <c r="B458" s="103">
        <v>4121.84</v>
      </c>
      <c r="C458" s="103">
        <v>4125.01</v>
      </c>
      <c r="D458" s="103">
        <v>4135.45</v>
      </c>
      <c r="E458" s="103">
        <v>4135.71</v>
      </c>
      <c r="F458" s="103">
        <v>4142.7299999999996</v>
      </c>
      <c r="G458" s="103">
        <v>4514.5200000000004</v>
      </c>
      <c r="H458" s="103">
        <v>4582.09</v>
      </c>
      <c r="I458" s="103">
        <v>4686.28</v>
      </c>
      <c r="J458" s="103">
        <v>4731.4399999999996</v>
      </c>
      <c r="K458" s="103">
        <v>4774.34</v>
      </c>
      <c r="L458" s="103">
        <v>4780.53</v>
      </c>
      <c r="M458" s="103">
        <v>4781.25</v>
      </c>
      <c r="N458" s="103">
        <v>4590.4799999999996</v>
      </c>
      <c r="O458" s="103">
        <v>4549.29</v>
      </c>
      <c r="P458" s="103">
        <v>4189.24</v>
      </c>
      <c r="Q458" s="103">
        <v>4184.16</v>
      </c>
      <c r="R458" s="103">
        <v>4206.2299999999996</v>
      </c>
      <c r="S458" s="103">
        <v>4200.16</v>
      </c>
      <c r="T458" s="103">
        <v>4194.8100000000004</v>
      </c>
      <c r="U458" s="103">
        <v>4192.2700000000004</v>
      </c>
      <c r="V458" s="103">
        <v>4145.79</v>
      </c>
      <c r="W458" s="103">
        <v>4137.2700000000004</v>
      </c>
      <c r="X458" s="103">
        <v>4129.07</v>
      </c>
      <c r="Y458" s="103">
        <v>4130.75</v>
      </c>
    </row>
    <row r="459" spans="1:25">
      <c r="A459" s="98">
        <v>17</v>
      </c>
      <c r="B459" s="103">
        <v>4134.3</v>
      </c>
      <c r="C459" s="103">
        <v>4133.22</v>
      </c>
      <c r="D459" s="103">
        <v>4098.74</v>
      </c>
      <c r="E459" s="103">
        <v>4154.1899999999996</v>
      </c>
      <c r="F459" s="103">
        <v>4153.75</v>
      </c>
      <c r="G459" s="103">
        <v>4501.1099999999997</v>
      </c>
      <c r="H459" s="103">
        <v>4576.2</v>
      </c>
      <c r="I459" s="103">
        <v>4655.7299999999996</v>
      </c>
      <c r="J459" s="103">
        <v>4773.6899999999996</v>
      </c>
      <c r="K459" s="103">
        <v>4856.2299999999996</v>
      </c>
      <c r="L459" s="103">
        <v>4773.2299999999996</v>
      </c>
      <c r="M459" s="103">
        <v>4842.4799999999996</v>
      </c>
      <c r="N459" s="103">
        <v>4771.8900000000003</v>
      </c>
      <c r="O459" s="103">
        <v>4771.9799999999996</v>
      </c>
      <c r="P459" s="103">
        <v>4772.91</v>
      </c>
      <c r="Q459" s="103">
        <v>4745.7</v>
      </c>
      <c r="R459" s="103">
        <v>4744.28</v>
      </c>
      <c r="S459" s="103">
        <v>4773.47</v>
      </c>
      <c r="T459" s="103">
        <v>4732.3</v>
      </c>
      <c r="U459" s="103">
        <v>4193.41</v>
      </c>
      <c r="V459" s="103">
        <v>4149.03</v>
      </c>
      <c r="W459" s="103">
        <v>4135.95</v>
      </c>
      <c r="X459" s="103">
        <v>4128.28</v>
      </c>
      <c r="Y459" s="103">
        <v>4068.9</v>
      </c>
    </row>
    <row r="460" spans="1:25">
      <c r="A460" s="98">
        <v>18</v>
      </c>
      <c r="B460" s="103">
        <v>4086.97</v>
      </c>
      <c r="C460" s="103">
        <v>4103.51</v>
      </c>
      <c r="D460" s="103">
        <v>4097.8900000000003</v>
      </c>
      <c r="E460" s="103">
        <v>4374.37</v>
      </c>
      <c r="F460" s="103">
        <v>4093.41</v>
      </c>
      <c r="G460" s="103">
        <v>4429.1099999999997</v>
      </c>
      <c r="H460" s="103">
        <v>4551.51</v>
      </c>
      <c r="I460" s="103">
        <v>4551.3100000000004</v>
      </c>
      <c r="J460" s="103">
        <v>4660.75</v>
      </c>
      <c r="K460" s="103">
        <v>4751.79</v>
      </c>
      <c r="L460" s="103">
        <v>4725.3500000000004</v>
      </c>
      <c r="M460" s="103">
        <v>4725.67</v>
      </c>
      <c r="N460" s="103">
        <v>4725.34</v>
      </c>
      <c r="O460" s="103">
        <v>4725.08</v>
      </c>
      <c r="P460" s="103">
        <v>4724.79</v>
      </c>
      <c r="Q460" s="103">
        <v>4720.18</v>
      </c>
      <c r="R460" s="103">
        <v>4724.13</v>
      </c>
      <c r="S460" s="103">
        <v>4726.09</v>
      </c>
      <c r="T460" s="103">
        <v>4703.95</v>
      </c>
      <c r="U460" s="103">
        <v>4645.08</v>
      </c>
      <c r="V460" s="103">
        <v>4173.3900000000003</v>
      </c>
      <c r="W460" s="103">
        <v>4100.97</v>
      </c>
      <c r="X460" s="103">
        <v>4063.69</v>
      </c>
      <c r="Y460" s="103">
        <v>4062.71</v>
      </c>
    </row>
    <row r="461" spans="1:25">
      <c r="A461" s="98">
        <v>19</v>
      </c>
      <c r="B461" s="103">
        <v>4046.31</v>
      </c>
      <c r="C461" s="103">
        <v>4044.92</v>
      </c>
      <c r="D461" s="103">
        <v>4105.3999999999996</v>
      </c>
      <c r="E461" s="103">
        <v>4360.41</v>
      </c>
      <c r="F461" s="103">
        <v>4425.53</v>
      </c>
      <c r="G461" s="103">
        <v>4516.1400000000003</v>
      </c>
      <c r="H461" s="103">
        <v>4594.3999999999996</v>
      </c>
      <c r="I461" s="103">
        <v>4667.7</v>
      </c>
      <c r="J461" s="103">
        <v>4743.6400000000003</v>
      </c>
      <c r="K461" s="103">
        <v>4780.34</v>
      </c>
      <c r="L461" s="103">
        <v>4780.2700000000004</v>
      </c>
      <c r="M461" s="103">
        <v>4798.91</v>
      </c>
      <c r="N461" s="103">
        <v>4782.3599999999997</v>
      </c>
      <c r="O461" s="103">
        <v>4798.45</v>
      </c>
      <c r="P461" s="103">
        <v>4802</v>
      </c>
      <c r="Q461" s="103">
        <v>4799.1499999999996</v>
      </c>
      <c r="R461" s="103">
        <v>4773.33</v>
      </c>
      <c r="S461" s="103">
        <v>4802.25</v>
      </c>
      <c r="T461" s="103">
        <v>4692.1899999999996</v>
      </c>
      <c r="U461" s="103">
        <v>4329.76</v>
      </c>
      <c r="V461" s="103">
        <v>4103.38</v>
      </c>
      <c r="W461" s="103">
        <v>4027.41</v>
      </c>
      <c r="X461" s="103">
        <v>4024.47</v>
      </c>
      <c r="Y461" s="103">
        <v>4084.56</v>
      </c>
    </row>
    <row r="462" spans="1:25">
      <c r="A462" s="98">
        <v>20</v>
      </c>
      <c r="B462" s="103">
        <v>4112.6899999999996</v>
      </c>
      <c r="C462" s="103">
        <v>4102.67</v>
      </c>
      <c r="D462" s="103">
        <v>4120.2700000000004</v>
      </c>
      <c r="E462" s="103">
        <v>4129.08</v>
      </c>
      <c r="F462" s="103">
        <v>4423.74</v>
      </c>
      <c r="G462" s="103">
        <v>4482.12</v>
      </c>
      <c r="H462" s="103">
        <v>4511.25</v>
      </c>
      <c r="I462" s="103">
        <v>4575.38</v>
      </c>
      <c r="J462" s="103">
        <v>4490.07</v>
      </c>
      <c r="K462" s="103">
        <v>4709.1899999999996</v>
      </c>
      <c r="L462" s="103">
        <v>4315.82</v>
      </c>
      <c r="M462" s="103">
        <v>4707.26</v>
      </c>
      <c r="N462" s="103">
        <v>4700.88</v>
      </c>
      <c r="O462" s="103">
        <v>4705.04</v>
      </c>
      <c r="P462" s="103">
        <v>4714.3900000000003</v>
      </c>
      <c r="Q462" s="103">
        <v>4692.37</v>
      </c>
      <c r="R462" s="103">
        <v>4738.7700000000004</v>
      </c>
      <c r="S462" s="103">
        <v>4741.05</v>
      </c>
      <c r="T462" s="103">
        <v>4698.7</v>
      </c>
      <c r="U462" s="103">
        <v>4480.4399999999996</v>
      </c>
      <c r="V462" s="103">
        <v>4116.93</v>
      </c>
      <c r="W462" s="103">
        <v>4106.24</v>
      </c>
      <c r="X462" s="103">
        <v>4089.91</v>
      </c>
      <c r="Y462" s="103">
        <v>4094.36</v>
      </c>
    </row>
    <row r="463" spans="1:25">
      <c r="A463" s="98">
        <v>21</v>
      </c>
      <c r="B463" s="103">
        <v>4089.35</v>
      </c>
      <c r="C463" s="103">
        <v>4091.71</v>
      </c>
      <c r="D463" s="103">
        <v>4101.2</v>
      </c>
      <c r="E463" s="103">
        <v>4094.47</v>
      </c>
      <c r="F463" s="103">
        <v>4107.54</v>
      </c>
      <c r="G463" s="103">
        <v>4156.26</v>
      </c>
      <c r="H463" s="103">
        <v>4165.6899999999996</v>
      </c>
      <c r="I463" s="103">
        <v>4166.03</v>
      </c>
      <c r="J463" s="103">
        <v>4175.07</v>
      </c>
      <c r="K463" s="103">
        <v>4171.8500000000004</v>
      </c>
      <c r="L463" s="103">
        <v>4171.47</v>
      </c>
      <c r="M463" s="103">
        <v>4154.01</v>
      </c>
      <c r="N463" s="103">
        <v>4171.42</v>
      </c>
      <c r="O463" s="103">
        <v>4195</v>
      </c>
      <c r="P463" s="103">
        <v>4187.66</v>
      </c>
      <c r="Q463" s="103">
        <v>4186.75</v>
      </c>
      <c r="R463" s="103">
        <v>4216.17</v>
      </c>
      <c r="S463" s="103">
        <v>4218.32</v>
      </c>
      <c r="T463" s="103">
        <v>4202.79</v>
      </c>
      <c r="U463" s="103">
        <v>4187.66</v>
      </c>
      <c r="V463" s="103">
        <v>4122.7299999999996</v>
      </c>
      <c r="W463" s="103">
        <v>4109.37</v>
      </c>
      <c r="X463" s="103">
        <v>4080.43</v>
      </c>
      <c r="Y463" s="103">
        <v>4078.36</v>
      </c>
    </row>
    <row r="464" spans="1:25">
      <c r="A464" s="98">
        <v>22</v>
      </c>
      <c r="B464" s="103">
        <v>4091.13</v>
      </c>
      <c r="C464" s="103">
        <v>4093.65</v>
      </c>
      <c r="D464" s="103">
        <v>4110.29</v>
      </c>
      <c r="E464" s="103">
        <v>4103.54</v>
      </c>
      <c r="F464" s="103">
        <v>4113.53</v>
      </c>
      <c r="G464" s="103">
        <v>4161.5200000000004</v>
      </c>
      <c r="H464" s="103">
        <v>4174.1400000000003</v>
      </c>
      <c r="I464" s="103">
        <v>4180.22</v>
      </c>
      <c r="J464" s="103">
        <v>4193.38</v>
      </c>
      <c r="K464" s="103">
        <v>4195.84</v>
      </c>
      <c r="L464" s="103">
        <v>4195.6499999999996</v>
      </c>
      <c r="M464" s="103">
        <v>4197.1000000000004</v>
      </c>
      <c r="N464" s="103">
        <v>4195.13</v>
      </c>
      <c r="O464" s="103">
        <v>4196.3500000000004</v>
      </c>
      <c r="P464" s="103">
        <v>4196.96</v>
      </c>
      <c r="Q464" s="103">
        <v>4195.7299999999996</v>
      </c>
      <c r="R464" s="103">
        <v>4212.7</v>
      </c>
      <c r="S464" s="103">
        <v>4212.3500000000004</v>
      </c>
      <c r="T464" s="103">
        <v>4198.76</v>
      </c>
      <c r="U464" s="103">
        <v>4183.5</v>
      </c>
      <c r="V464" s="103">
        <v>4115.93</v>
      </c>
      <c r="W464" s="103">
        <v>4089.7</v>
      </c>
      <c r="X464" s="103">
        <v>4075.84</v>
      </c>
      <c r="Y464" s="103">
        <v>4072.22</v>
      </c>
    </row>
    <row r="465" spans="1:26">
      <c r="A465" s="98">
        <v>23</v>
      </c>
      <c r="B465" s="103">
        <v>4084.95</v>
      </c>
      <c r="C465" s="103">
        <v>4096.6499999999996</v>
      </c>
      <c r="D465" s="103">
        <v>4103.9799999999996</v>
      </c>
      <c r="E465" s="103">
        <v>4090.17</v>
      </c>
      <c r="F465" s="103">
        <v>4109.8999999999996</v>
      </c>
      <c r="G465" s="103">
        <v>4146.96</v>
      </c>
      <c r="H465" s="103">
        <v>4165.92</v>
      </c>
      <c r="I465" s="103">
        <v>4168.92</v>
      </c>
      <c r="J465" s="103">
        <v>4181.46</v>
      </c>
      <c r="K465" s="103">
        <v>4183.8599999999997</v>
      </c>
      <c r="L465" s="103">
        <v>4181.57</v>
      </c>
      <c r="M465" s="103">
        <v>4182.3100000000004</v>
      </c>
      <c r="N465" s="103">
        <v>4181.6499999999996</v>
      </c>
      <c r="O465" s="103">
        <v>4182.71</v>
      </c>
      <c r="P465" s="103">
        <v>4182.71</v>
      </c>
      <c r="Q465" s="103">
        <v>4181.0200000000004</v>
      </c>
      <c r="R465" s="103">
        <v>4203.3900000000003</v>
      </c>
      <c r="S465" s="103">
        <v>4203.8900000000003</v>
      </c>
      <c r="T465" s="103">
        <v>4192.63</v>
      </c>
      <c r="U465" s="103">
        <v>4178.1400000000003</v>
      </c>
      <c r="V465" s="103">
        <v>4123.12</v>
      </c>
      <c r="W465" s="103">
        <v>4107.75</v>
      </c>
      <c r="X465" s="103">
        <v>4101.83</v>
      </c>
      <c r="Y465" s="103">
        <v>4097.1499999999996</v>
      </c>
    </row>
    <row r="466" spans="1:26">
      <c r="A466" s="98">
        <v>24</v>
      </c>
      <c r="B466" s="103">
        <v>4111.5200000000004</v>
      </c>
      <c r="C466" s="103">
        <v>4100.66</v>
      </c>
      <c r="D466" s="103">
        <v>4113.47</v>
      </c>
      <c r="E466" s="103">
        <v>4104.16</v>
      </c>
      <c r="F466" s="103">
        <v>4119.29</v>
      </c>
      <c r="G466" s="103">
        <v>4166.08</v>
      </c>
      <c r="H466" s="103">
        <v>4165.99</v>
      </c>
      <c r="I466" s="103">
        <v>4171.53</v>
      </c>
      <c r="J466" s="103">
        <v>4197.3900000000003</v>
      </c>
      <c r="K466" s="103">
        <v>4184.82</v>
      </c>
      <c r="L466" s="103">
        <v>4155.0600000000004</v>
      </c>
      <c r="M466" s="103">
        <v>4179.45</v>
      </c>
      <c r="N466" s="103">
        <v>4178.1499999999996</v>
      </c>
      <c r="O466" s="103">
        <v>4179.3599999999997</v>
      </c>
      <c r="P466" s="103">
        <v>4181.3999999999996</v>
      </c>
      <c r="Q466" s="103">
        <v>4180.74</v>
      </c>
      <c r="R466" s="103">
        <v>4194.72</v>
      </c>
      <c r="S466" s="103">
        <v>4194.91</v>
      </c>
      <c r="T466" s="103">
        <v>4187</v>
      </c>
      <c r="U466" s="103">
        <v>4185.0600000000004</v>
      </c>
      <c r="V466" s="103">
        <v>4121.43</v>
      </c>
      <c r="W466" s="103">
        <v>4106.2700000000004</v>
      </c>
      <c r="X466" s="103">
        <v>4101.55</v>
      </c>
      <c r="Y466" s="103">
        <v>4090.01</v>
      </c>
    </row>
    <row r="467" spans="1:26">
      <c r="A467" s="98">
        <v>25</v>
      </c>
      <c r="B467" s="103">
        <v>4101.99</v>
      </c>
      <c r="C467" s="103">
        <v>4100.1000000000004</v>
      </c>
      <c r="D467" s="103">
        <v>4113.3900000000003</v>
      </c>
      <c r="E467" s="103">
        <v>4103.79</v>
      </c>
      <c r="F467" s="103">
        <v>4115.0200000000004</v>
      </c>
      <c r="G467" s="103">
        <v>4152.63</v>
      </c>
      <c r="H467" s="103">
        <v>4151.1499999999996</v>
      </c>
      <c r="I467" s="103">
        <v>4164.37</v>
      </c>
      <c r="J467" s="103">
        <v>4172.96</v>
      </c>
      <c r="K467" s="103">
        <v>4181.42</v>
      </c>
      <c r="L467" s="103">
        <v>4180.0600000000004</v>
      </c>
      <c r="M467" s="103">
        <v>4181.09</v>
      </c>
      <c r="N467" s="103">
        <v>4181.42</v>
      </c>
      <c r="O467" s="103">
        <v>4183.1000000000004</v>
      </c>
      <c r="P467" s="103">
        <v>4185.17</v>
      </c>
      <c r="Q467" s="103">
        <v>4183.88</v>
      </c>
      <c r="R467" s="103">
        <v>4200.88</v>
      </c>
      <c r="S467" s="103">
        <v>4211.01</v>
      </c>
      <c r="T467" s="103">
        <v>4192.1400000000003</v>
      </c>
      <c r="U467" s="103">
        <v>4194.08</v>
      </c>
      <c r="V467" s="103">
        <v>4120.8599999999997</v>
      </c>
      <c r="W467" s="103">
        <v>4111.63</v>
      </c>
      <c r="X467" s="103">
        <v>4101.8</v>
      </c>
      <c r="Y467" s="103">
        <v>4098.3900000000003</v>
      </c>
    </row>
    <row r="468" spans="1:26">
      <c r="A468" s="98">
        <v>26</v>
      </c>
      <c r="B468" s="103">
        <v>4110.74</v>
      </c>
      <c r="C468" s="103">
        <v>4112.83</v>
      </c>
      <c r="D468" s="103">
        <v>4126.3</v>
      </c>
      <c r="E468" s="103">
        <v>4120.6400000000003</v>
      </c>
      <c r="F468" s="103">
        <v>4150.05</v>
      </c>
      <c r="G468" s="103">
        <v>4158.72</v>
      </c>
      <c r="H468" s="103">
        <v>4176.34</v>
      </c>
      <c r="I468" s="103">
        <v>4189.42</v>
      </c>
      <c r="J468" s="103">
        <v>4189.8999999999996</v>
      </c>
      <c r="K468" s="103">
        <v>4190.6899999999996</v>
      </c>
      <c r="L468" s="103">
        <v>4191.41</v>
      </c>
      <c r="M468" s="103">
        <v>4189.38</v>
      </c>
      <c r="N468" s="103">
        <v>4204.5</v>
      </c>
      <c r="O468" s="103">
        <v>4204.1400000000003</v>
      </c>
      <c r="P468" s="103">
        <v>4206.37</v>
      </c>
      <c r="Q468" s="103">
        <v>4207.5</v>
      </c>
      <c r="R468" s="103">
        <v>4231.53</v>
      </c>
      <c r="S468" s="103">
        <v>4230.1499999999996</v>
      </c>
      <c r="T468" s="103">
        <v>4227</v>
      </c>
      <c r="U468" s="103">
        <v>4204.17</v>
      </c>
      <c r="V468" s="103">
        <v>4149.6499999999996</v>
      </c>
      <c r="W468" s="103">
        <v>4134.72</v>
      </c>
      <c r="X468" s="103">
        <v>4132</v>
      </c>
      <c r="Y468" s="103">
        <v>4121.95</v>
      </c>
    </row>
    <row r="469" spans="1:26">
      <c r="A469" s="98">
        <v>27</v>
      </c>
      <c r="B469" s="103">
        <v>4082.35</v>
      </c>
      <c r="C469" s="103">
        <v>4079.4</v>
      </c>
      <c r="D469" s="103">
        <v>4102.7</v>
      </c>
      <c r="E469" s="103">
        <v>4098.97</v>
      </c>
      <c r="F469" s="103">
        <v>4100.97</v>
      </c>
      <c r="G469" s="103">
        <v>4101.46</v>
      </c>
      <c r="H469" s="103">
        <v>4127.6099999999997</v>
      </c>
      <c r="I469" s="103">
        <v>4135.42</v>
      </c>
      <c r="J469" s="103">
        <v>4157.46</v>
      </c>
      <c r="K469" s="103">
        <v>4166</v>
      </c>
      <c r="L469" s="103">
        <v>4164.33</v>
      </c>
      <c r="M469" s="103">
        <v>4164.7299999999996</v>
      </c>
      <c r="N469" s="103">
        <v>4164.41</v>
      </c>
      <c r="O469" s="103">
        <v>4164.57</v>
      </c>
      <c r="P469" s="103">
        <v>4166.05</v>
      </c>
      <c r="Q469" s="103">
        <v>4165.33</v>
      </c>
      <c r="R469" s="103">
        <v>4197.4399999999996</v>
      </c>
      <c r="S469" s="103">
        <v>4190.59</v>
      </c>
      <c r="T469" s="103">
        <v>4142.5200000000004</v>
      </c>
      <c r="U469" s="103">
        <v>4161.7</v>
      </c>
      <c r="V469" s="103">
        <v>4113.53</v>
      </c>
      <c r="W469" s="103">
        <v>4095.84</v>
      </c>
      <c r="X469" s="103">
        <v>4091.1</v>
      </c>
      <c r="Y469" s="103">
        <v>4070.5</v>
      </c>
    </row>
    <row r="470" spans="1:26">
      <c r="A470" s="98">
        <v>28</v>
      </c>
      <c r="B470" s="103">
        <v>4059.97</v>
      </c>
      <c r="C470" s="103">
        <v>4102.49</v>
      </c>
      <c r="D470" s="103">
        <v>4124.76</v>
      </c>
      <c r="E470" s="103">
        <v>4120.7299999999996</v>
      </c>
      <c r="F470" s="103">
        <v>4146.5</v>
      </c>
      <c r="G470" s="103">
        <v>4150.7</v>
      </c>
      <c r="H470" s="103">
        <v>4183.5</v>
      </c>
      <c r="I470" s="103">
        <v>4187.51</v>
      </c>
      <c r="J470" s="103">
        <v>4196.46</v>
      </c>
      <c r="K470" s="103">
        <v>4223.16</v>
      </c>
      <c r="L470" s="103">
        <v>4222.3599999999997</v>
      </c>
      <c r="M470" s="103">
        <v>4221.1400000000003</v>
      </c>
      <c r="N470" s="103">
        <v>4211.3599999999997</v>
      </c>
      <c r="O470" s="103">
        <v>4214.62</v>
      </c>
      <c r="P470" s="103">
        <v>4220.5600000000004</v>
      </c>
      <c r="Q470" s="103">
        <v>4220.2700000000004</v>
      </c>
      <c r="R470" s="103">
        <v>4243.93</v>
      </c>
      <c r="S470" s="103">
        <v>4230.3</v>
      </c>
      <c r="T470" s="103">
        <v>4218.57</v>
      </c>
      <c r="U470" s="103">
        <v>4214.46</v>
      </c>
      <c r="V470" s="103">
        <v>4142.78</v>
      </c>
      <c r="W470" s="103">
        <v>4131.24</v>
      </c>
      <c r="X470" s="103">
        <v>4113.71</v>
      </c>
      <c r="Y470" s="103">
        <v>4100.1099999999997</v>
      </c>
    </row>
    <row r="471" spans="1:26">
      <c r="A471" s="98">
        <v>29</v>
      </c>
      <c r="B471" s="103">
        <v>4101.6400000000003</v>
      </c>
      <c r="C471" s="103">
        <v>4102.05</v>
      </c>
      <c r="D471" s="103">
        <v>4117.1099999999997</v>
      </c>
      <c r="E471" s="103">
        <v>4117.49</v>
      </c>
      <c r="F471" s="103">
        <v>4125.42</v>
      </c>
      <c r="G471" s="103">
        <v>4137.28</v>
      </c>
      <c r="H471" s="103">
        <v>4153.9399999999996</v>
      </c>
      <c r="I471" s="103">
        <v>4175.55</v>
      </c>
      <c r="J471" s="103">
        <v>4175.4799999999996</v>
      </c>
      <c r="K471" s="103">
        <v>4188.04</v>
      </c>
      <c r="L471" s="103">
        <v>4176.2299999999996</v>
      </c>
      <c r="M471" s="103">
        <v>4163.18</v>
      </c>
      <c r="N471" s="103">
        <v>4163.42</v>
      </c>
      <c r="O471" s="103">
        <v>4168.55</v>
      </c>
      <c r="P471" s="103">
        <v>4178.8500000000004</v>
      </c>
      <c r="Q471" s="103">
        <v>4177.3599999999997</v>
      </c>
      <c r="R471" s="103">
        <v>4202.84</v>
      </c>
      <c r="S471" s="103">
        <v>4205.24</v>
      </c>
      <c r="T471" s="103">
        <v>4196.04</v>
      </c>
      <c r="U471" s="103">
        <v>4182.9799999999996</v>
      </c>
      <c r="V471" s="103">
        <v>4124.33</v>
      </c>
      <c r="W471" s="103">
        <v>4104.34</v>
      </c>
      <c r="X471" s="103">
        <v>4093.02</v>
      </c>
      <c r="Y471" s="103">
        <v>4080.64</v>
      </c>
    </row>
    <row r="472" spans="1:26">
      <c r="A472" s="98">
        <v>30</v>
      </c>
      <c r="B472" s="103">
        <v>4095.53</v>
      </c>
      <c r="C472" s="103">
        <v>4090.76</v>
      </c>
      <c r="D472" s="103">
        <v>4108.62</v>
      </c>
      <c r="E472" s="103">
        <v>4107.46</v>
      </c>
      <c r="F472" s="103">
        <v>4119.9399999999996</v>
      </c>
      <c r="G472" s="103">
        <v>4148.3</v>
      </c>
      <c r="H472" s="103">
        <v>4152.66</v>
      </c>
      <c r="I472" s="103">
        <v>4155.46</v>
      </c>
      <c r="J472" s="103">
        <v>4151.04</v>
      </c>
      <c r="K472" s="103">
        <v>4175.34</v>
      </c>
      <c r="L472" s="103">
        <v>4170.34</v>
      </c>
      <c r="M472" s="103">
        <v>4159.6899999999996</v>
      </c>
      <c r="N472" s="103">
        <v>4158.53</v>
      </c>
      <c r="O472" s="103">
        <v>4159.97</v>
      </c>
      <c r="P472" s="103">
        <v>4159.3999999999996</v>
      </c>
      <c r="Q472" s="103">
        <v>4171.05</v>
      </c>
      <c r="R472" s="103">
        <v>4192.6400000000003</v>
      </c>
      <c r="S472" s="103">
        <v>4182.93</v>
      </c>
      <c r="T472" s="103">
        <v>4184.6899999999996</v>
      </c>
      <c r="U472" s="103">
        <v>4182.57</v>
      </c>
      <c r="V472" s="103">
        <v>4120.1499999999996</v>
      </c>
      <c r="W472" s="103">
        <v>4110.91</v>
      </c>
      <c r="X472" s="103">
        <v>4095.12</v>
      </c>
      <c r="Y472" s="103">
        <v>4084.05</v>
      </c>
    </row>
    <row r="473" spans="1:26" s="55" customFormat="1">
      <c r="A473" s="98">
        <v>31</v>
      </c>
      <c r="B473" s="103">
        <v>4076.81</v>
      </c>
      <c r="C473" s="103">
        <v>4073.65</v>
      </c>
      <c r="D473" s="103">
        <v>4089.75</v>
      </c>
      <c r="E473" s="103">
        <v>4085.75</v>
      </c>
      <c r="F473" s="103">
        <v>4085.33</v>
      </c>
      <c r="G473" s="103">
        <v>4111.93</v>
      </c>
      <c r="H473" s="103">
        <v>4113.8900000000003</v>
      </c>
      <c r="I473" s="103">
        <v>4121.34</v>
      </c>
      <c r="J473" s="103">
        <v>4147.96</v>
      </c>
      <c r="K473" s="103">
        <v>4144.1899999999996</v>
      </c>
      <c r="L473" s="103">
        <v>4139.01</v>
      </c>
      <c r="M473" s="103">
        <v>4141.13</v>
      </c>
      <c r="N473" s="103">
        <v>4145.88</v>
      </c>
      <c r="O473" s="103">
        <v>4150.99</v>
      </c>
      <c r="P473" s="103">
        <v>4150.13</v>
      </c>
      <c r="Q473" s="103">
        <v>4151.54</v>
      </c>
      <c r="R473" s="103">
        <v>4183.5</v>
      </c>
      <c r="S473" s="103">
        <v>4175.1899999999996</v>
      </c>
      <c r="T473" s="103">
        <v>4165.58</v>
      </c>
      <c r="U473" s="103">
        <v>4168.1099999999997</v>
      </c>
      <c r="V473" s="103">
        <v>4093.91</v>
      </c>
      <c r="W473" s="103">
        <v>4085.32</v>
      </c>
      <c r="X473" s="103">
        <v>4075.69</v>
      </c>
      <c r="Y473" s="103">
        <v>4063.06</v>
      </c>
      <c r="Z473" s="51"/>
    </row>
    <row r="475" spans="1:26" ht="27" customHeight="1">
      <c r="A475" s="92"/>
      <c r="B475" s="135" t="s">
        <v>96</v>
      </c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7"/>
    </row>
    <row r="476" spans="1:26" ht="26.25">
      <c r="A476" s="93" t="s">
        <v>69</v>
      </c>
      <c r="B476" s="94" t="s">
        <v>70</v>
      </c>
      <c r="C476" s="95" t="s">
        <v>71</v>
      </c>
      <c r="D476" s="95" t="s">
        <v>72</v>
      </c>
      <c r="E476" s="95" t="s">
        <v>73</v>
      </c>
      <c r="F476" s="95" t="s">
        <v>74</v>
      </c>
      <c r="G476" s="95" t="s">
        <v>75</v>
      </c>
      <c r="H476" s="95" t="s">
        <v>76</v>
      </c>
      <c r="I476" s="95" t="s">
        <v>77</v>
      </c>
      <c r="J476" s="95" t="s">
        <v>78</v>
      </c>
      <c r="K476" s="95" t="s">
        <v>79</v>
      </c>
      <c r="L476" s="95" t="s">
        <v>80</v>
      </c>
      <c r="M476" s="95" t="s">
        <v>81</v>
      </c>
      <c r="N476" s="95" t="s">
        <v>82</v>
      </c>
      <c r="O476" s="95" t="s">
        <v>83</v>
      </c>
      <c r="P476" s="95" t="s">
        <v>84</v>
      </c>
      <c r="Q476" s="95" t="s">
        <v>85</v>
      </c>
      <c r="R476" s="95" t="s">
        <v>86</v>
      </c>
      <c r="S476" s="95" t="s">
        <v>87</v>
      </c>
      <c r="T476" s="95" t="s">
        <v>88</v>
      </c>
      <c r="U476" s="95" t="s">
        <v>89</v>
      </c>
      <c r="V476" s="95" t="s">
        <v>90</v>
      </c>
      <c r="W476" s="95" t="s">
        <v>91</v>
      </c>
      <c r="X476" s="95" t="s">
        <v>92</v>
      </c>
      <c r="Y476" s="95" t="s">
        <v>93</v>
      </c>
    </row>
    <row r="477" spans="1:26">
      <c r="A477" s="96">
        <v>1</v>
      </c>
      <c r="B477" s="103">
        <v>4252.74</v>
      </c>
      <c r="C477" s="103">
        <v>4254.24</v>
      </c>
      <c r="D477" s="103">
        <v>4264.1899999999996</v>
      </c>
      <c r="E477" s="103">
        <v>4269.68</v>
      </c>
      <c r="F477" s="103">
        <v>4340.16</v>
      </c>
      <c r="G477" s="103">
        <v>4589.03</v>
      </c>
      <c r="H477" s="103">
        <v>4683.3999999999996</v>
      </c>
      <c r="I477" s="103">
        <v>4788.2700000000004</v>
      </c>
      <c r="J477" s="103">
        <v>4738.1099999999997</v>
      </c>
      <c r="K477" s="103">
        <v>4778.08</v>
      </c>
      <c r="L477" s="103">
        <v>4767.3599999999997</v>
      </c>
      <c r="M477" s="103">
        <v>4785.6000000000004</v>
      </c>
      <c r="N477" s="103">
        <v>4780.67</v>
      </c>
      <c r="O477" s="103">
        <v>4803.63</v>
      </c>
      <c r="P477" s="103">
        <v>4781.37</v>
      </c>
      <c r="Q477" s="103">
        <v>4754.37</v>
      </c>
      <c r="R477" s="103">
        <v>4769.2700000000004</v>
      </c>
      <c r="S477" s="103">
        <v>4767.75</v>
      </c>
      <c r="T477" s="103">
        <v>4741.93</v>
      </c>
      <c r="U477" s="103">
        <v>4685.9399999999996</v>
      </c>
      <c r="V477" s="103">
        <v>4289.9399999999996</v>
      </c>
      <c r="W477" s="103">
        <v>4546.5600000000004</v>
      </c>
      <c r="X477" s="103">
        <v>4545.67</v>
      </c>
      <c r="Y477" s="103">
        <v>4540.37</v>
      </c>
    </row>
    <row r="478" spans="1:26">
      <c r="A478" s="98">
        <v>2</v>
      </c>
      <c r="B478" s="103">
        <v>4256.6499999999996</v>
      </c>
      <c r="C478" s="103">
        <v>4257.16</v>
      </c>
      <c r="D478" s="103">
        <v>4267.87</v>
      </c>
      <c r="E478" s="103">
        <v>4189.75</v>
      </c>
      <c r="F478" s="103">
        <v>4553.24</v>
      </c>
      <c r="G478" s="103">
        <v>4587.71</v>
      </c>
      <c r="H478" s="103">
        <v>4725.09</v>
      </c>
      <c r="I478" s="103">
        <v>4818.5200000000004</v>
      </c>
      <c r="J478" s="103">
        <v>4859.5</v>
      </c>
      <c r="K478" s="103">
        <v>4901.3900000000003</v>
      </c>
      <c r="L478" s="103">
        <v>4921.1499999999996</v>
      </c>
      <c r="M478" s="103">
        <v>4954.99</v>
      </c>
      <c r="N478" s="103">
        <v>4948.8599999999997</v>
      </c>
      <c r="O478" s="103">
        <v>4913.76</v>
      </c>
      <c r="P478" s="103">
        <v>4896.3999999999996</v>
      </c>
      <c r="Q478" s="103">
        <v>4779.66</v>
      </c>
      <c r="R478" s="103">
        <v>4797.51</v>
      </c>
      <c r="S478" s="103">
        <v>4870.43</v>
      </c>
      <c r="T478" s="103">
        <v>4826.6400000000003</v>
      </c>
      <c r="U478" s="103">
        <v>4777.95</v>
      </c>
      <c r="V478" s="103">
        <v>4744.7700000000004</v>
      </c>
      <c r="W478" s="103">
        <v>4674.8500000000004</v>
      </c>
      <c r="X478" s="103">
        <v>4577.71</v>
      </c>
      <c r="Y478" s="103">
        <v>4528.26</v>
      </c>
    </row>
    <row r="479" spans="1:26">
      <c r="A479" s="98">
        <v>3</v>
      </c>
      <c r="B479" s="103">
        <v>4530.6000000000004</v>
      </c>
      <c r="C479" s="103">
        <v>4174.4799999999996</v>
      </c>
      <c r="D479" s="103">
        <v>4187.1400000000003</v>
      </c>
      <c r="E479" s="103">
        <v>4187.6099999999997</v>
      </c>
      <c r="F479" s="103">
        <v>4550.8599999999997</v>
      </c>
      <c r="G479" s="103">
        <v>4596.4799999999996</v>
      </c>
      <c r="H479" s="103">
        <v>4682.78</v>
      </c>
      <c r="I479" s="103">
        <v>4803.87</v>
      </c>
      <c r="J479" s="103">
        <v>4885.33</v>
      </c>
      <c r="K479" s="103">
        <v>4909.18</v>
      </c>
      <c r="L479" s="103">
        <v>4890.18</v>
      </c>
      <c r="M479" s="103">
        <v>4889.13</v>
      </c>
      <c r="N479" s="103">
        <v>4886.6899999999996</v>
      </c>
      <c r="O479" s="103">
        <v>4884.79</v>
      </c>
      <c r="P479" s="103">
        <v>4896.74</v>
      </c>
      <c r="Q479" s="103">
        <v>4813.3100000000004</v>
      </c>
      <c r="R479" s="103">
        <v>4866.74</v>
      </c>
      <c r="S479" s="103">
        <v>4864.16</v>
      </c>
      <c r="T479" s="103">
        <v>4899.28</v>
      </c>
      <c r="U479" s="103">
        <v>4782.84</v>
      </c>
      <c r="V479" s="103">
        <v>4736.87</v>
      </c>
      <c r="W479" s="103">
        <v>4582.5600000000004</v>
      </c>
      <c r="X479" s="103">
        <v>4528.62</v>
      </c>
      <c r="Y479" s="103">
        <v>4161.3900000000003</v>
      </c>
    </row>
    <row r="480" spans="1:26">
      <c r="A480" s="98">
        <v>4</v>
      </c>
      <c r="B480" s="103">
        <v>4200.97</v>
      </c>
      <c r="C480" s="103">
        <v>4153.8</v>
      </c>
      <c r="D480" s="103">
        <v>4187.88</v>
      </c>
      <c r="E480" s="103">
        <v>4185.8999999999996</v>
      </c>
      <c r="F480" s="103">
        <v>4152.4399999999996</v>
      </c>
      <c r="G480" s="103">
        <v>4450.6899999999996</v>
      </c>
      <c r="H480" s="103">
        <v>4607.9399999999996</v>
      </c>
      <c r="I480" s="103">
        <v>4664.8500000000004</v>
      </c>
      <c r="J480" s="103">
        <v>4781.71</v>
      </c>
      <c r="K480" s="103">
        <v>4811.59</v>
      </c>
      <c r="L480" s="103">
        <v>4793.67</v>
      </c>
      <c r="M480" s="103">
        <v>4827.05</v>
      </c>
      <c r="N480" s="103">
        <v>4788.97</v>
      </c>
      <c r="O480" s="103">
        <v>4797.1899999999996</v>
      </c>
      <c r="P480" s="103">
        <v>4813.7</v>
      </c>
      <c r="Q480" s="103">
        <v>4794.2</v>
      </c>
      <c r="R480" s="103">
        <v>4793.3100000000004</v>
      </c>
      <c r="S480" s="103">
        <v>4810.97</v>
      </c>
      <c r="T480" s="103">
        <v>4866.3500000000004</v>
      </c>
      <c r="U480" s="103">
        <v>4765.7</v>
      </c>
      <c r="V480" s="103">
        <v>4751.96</v>
      </c>
      <c r="W480" s="103">
        <v>4200.75</v>
      </c>
      <c r="X480" s="103">
        <v>4195.7</v>
      </c>
      <c r="Y480" s="103">
        <v>4187.3500000000004</v>
      </c>
    </row>
    <row r="481" spans="1:25">
      <c r="A481" s="98">
        <v>5</v>
      </c>
      <c r="B481" s="103">
        <v>4175.54</v>
      </c>
      <c r="C481" s="103">
        <v>4174.07</v>
      </c>
      <c r="D481" s="103">
        <v>4187.88</v>
      </c>
      <c r="E481" s="103">
        <v>4334.78</v>
      </c>
      <c r="F481" s="103">
        <v>4525.1899999999996</v>
      </c>
      <c r="G481" s="103">
        <v>4590.55</v>
      </c>
      <c r="H481" s="103">
        <v>4667.6499999999996</v>
      </c>
      <c r="I481" s="103">
        <v>4805.91</v>
      </c>
      <c r="J481" s="103">
        <v>4802.3999999999996</v>
      </c>
      <c r="K481" s="103">
        <v>4956.12</v>
      </c>
      <c r="L481" s="103">
        <v>4950.78</v>
      </c>
      <c r="M481" s="103">
        <v>4959.8100000000004</v>
      </c>
      <c r="N481" s="103">
        <v>4912.13</v>
      </c>
      <c r="O481" s="103">
        <v>4939.59</v>
      </c>
      <c r="P481" s="103">
        <v>4967.17</v>
      </c>
      <c r="Q481" s="103">
        <v>4926.84</v>
      </c>
      <c r="R481" s="103">
        <v>4877.87</v>
      </c>
      <c r="S481" s="103">
        <v>4855.88</v>
      </c>
      <c r="T481" s="103">
        <v>4835.33</v>
      </c>
      <c r="U481" s="103">
        <v>4757.1400000000003</v>
      </c>
      <c r="V481" s="103">
        <v>4670.8500000000004</v>
      </c>
      <c r="W481" s="103">
        <v>4158.9399999999996</v>
      </c>
      <c r="X481" s="103">
        <v>4185.93</v>
      </c>
      <c r="Y481" s="103">
        <v>4156.8599999999997</v>
      </c>
    </row>
    <row r="482" spans="1:25">
      <c r="A482" s="98">
        <v>6</v>
      </c>
      <c r="B482" s="103">
        <v>4135.82</v>
      </c>
      <c r="C482" s="103">
        <v>4134.87</v>
      </c>
      <c r="D482" s="103">
        <v>4161.09</v>
      </c>
      <c r="E482" s="103">
        <v>4287.2700000000004</v>
      </c>
      <c r="F482" s="103">
        <v>4483.58</v>
      </c>
      <c r="G482" s="103">
        <v>4613.13</v>
      </c>
      <c r="H482" s="103">
        <v>4683.47</v>
      </c>
      <c r="I482" s="103">
        <v>4856.3599999999997</v>
      </c>
      <c r="J482" s="103">
        <v>4895.37</v>
      </c>
      <c r="K482" s="103">
        <v>4972.49</v>
      </c>
      <c r="L482" s="103">
        <v>4962.33</v>
      </c>
      <c r="M482" s="103">
        <v>4977.4399999999996</v>
      </c>
      <c r="N482" s="103">
        <v>4966.97</v>
      </c>
      <c r="O482" s="103">
        <v>4956.1000000000004</v>
      </c>
      <c r="P482" s="103">
        <v>4949.79</v>
      </c>
      <c r="Q482" s="103">
        <v>4892.6000000000004</v>
      </c>
      <c r="R482" s="103">
        <v>4890.6899999999996</v>
      </c>
      <c r="S482" s="103">
        <v>4889.9399999999996</v>
      </c>
      <c r="T482" s="103">
        <v>4882.03</v>
      </c>
      <c r="U482" s="103">
        <v>4766.3999999999996</v>
      </c>
      <c r="V482" s="103">
        <v>4724.3900000000003</v>
      </c>
      <c r="W482" s="103">
        <v>4660.3599999999997</v>
      </c>
      <c r="X482" s="103">
        <v>4502.8100000000004</v>
      </c>
      <c r="Y482" s="103">
        <v>4121.3900000000003</v>
      </c>
    </row>
    <row r="483" spans="1:25">
      <c r="A483" s="98">
        <v>7</v>
      </c>
      <c r="B483" s="103">
        <v>4460.3</v>
      </c>
      <c r="C483" s="103">
        <v>4421.22</v>
      </c>
      <c r="D483" s="103">
        <v>4428.96</v>
      </c>
      <c r="E483" s="103">
        <v>4433.1000000000004</v>
      </c>
      <c r="F483" s="103">
        <v>4279.29</v>
      </c>
      <c r="G483" s="103">
        <v>4665.38</v>
      </c>
      <c r="H483" s="103">
        <v>4691.46</v>
      </c>
      <c r="I483" s="103">
        <v>4834.3500000000004</v>
      </c>
      <c r="J483" s="103">
        <v>4931.67</v>
      </c>
      <c r="K483" s="103">
        <v>4981.4799999999996</v>
      </c>
      <c r="L483" s="103">
        <v>4982.88</v>
      </c>
      <c r="M483" s="103">
        <v>4980.26</v>
      </c>
      <c r="N483" s="103">
        <v>4959.79</v>
      </c>
      <c r="O483" s="103">
        <v>4948.78</v>
      </c>
      <c r="P483" s="103">
        <v>4928.68</v>
      </c>
      <c r="Q483" s="103">
        <v>4900.54</v>
      </c>
      <c r="R483" s="103">
        <v>4767.8</v>
      </c>
      <c r="S483" s="103">
        <v>4892.83</v>
      </c>
      <c r="T483" s="103">
        <v>4838.37</v>
      </c>
      <c r="U483" s="103">
        <v>4777.37</v>
      </c>
      <c r="V483" s="103">
        <v>4587.7</v>
      </c>
      <c r="W483" s="103">
        <v>4146.25</v>
      </c>
      <c r="X483" s="103">
        <v>4134.0200000000004</v>
      </c>
      <c r="Y483" s="103">
        <v>4128.9399999999996</v>
      </c>
    </row>
    <row r="484" spans="1:25">
      <c r="A484" s="98">
        <v>8</v>
      </c>
      <c r="B484" s="103">
        <v>4138.7</v>
      </c>
      <c r="C484" s="103">
        <v>4140.8500000000004</v>
      </c>
      <c r="D484" s="103">
        <v>4168.18</v>
      </c>
      <c r="E484" s="103">
        <v>4411.32</v>
      </c>
      <c r="F484" s="103">
        <v>4539.3500000000004</v>
      </c>
      <c r="G484" s="103">
        <v>4638.37</v>
      </c>
      <c r="H484" s="103">
        <v>4701.58</v>
      </c>
      <c r="I484" s="103">
        <v>4847.6499999999996</v>
      </c>
      <c r="J484" s="103">
        <v>4901.8500000000004</v>
      </c>
      <c r="K484" s="103">
        <v>4972.09</v>
      </c>
      <c r="L484" s="103">
        <v>4982.51</v>
      </c>
      <c r="M484" s="103">
        <v>4982.5</v>
      </c>
      <c r="N484" s="103">
        <v>4977.12</v>
      </c>
      <c r="O484" s="103">
        <v>4976.59</v>
      </c>
      <c r="P484" s="103">
        <v>4971.8</v>
      </c>
      <c r="Q484" s="103">
        <v>4952.95</v>
      </c>
      <c r="R484" s="103">
        <v>4960.13</v>
      </c>
      <c r="S484" s="103">
        <v>4956.41</v>
      </c>
      <c r="T484" s="103">
        <v>4950.16</v>
      </c>
      <c r="U484" s="103">
        <v>4817.83</v>
      </c>
      <c r="V484" s="103">
        <v>4732.54</v>
      </c>
      <c r="W484" s="103">
        <v>4652.08</v>
      </c>
      <c r="X484" s="103">
        <v>4559.26</v>
      </c>
      <c r="Y484" s="103">
        <v>4122.55</v>
      </c>
    </row>
    <row r="485" spans="1:25">
      <c r="A485" s="98">
        <v>9</v>
      </c>
      <c r="B485" s="103">
        <v>4144.2700000000004</v>
      </c>
      <c r="C485" s="103">
        <v>4143.58</v>
      </c>
      <c r="D485" s="103">
        <v>4172.68</v>
      </c>
      <c r="E485" s="103">
        <v>4172.8599999999997</v>
      </c>
      <c r="F485" s="103">
        <v>4502.82</v>
      </c>
      <c r="G485" s="103">
        <v>4611.59</v>
      </c>
      <c r="H485" s="103">
        <v>4709.25</v>
      </c>
      <c r="I485" s="103">
        <v>4826.4799999999996</v>
      </c>
      <c r="J485" s="103">
        <v>4882.72</v>
      </c>
      <c r="K485" s="103">
        <v>4968.22</v>
      </c>
      <c r="L485" s="103">
        <v>4968.26</v>
      </c>
      <c r="M485" s="103">
        <v>4966.18</v>
      </c>
      <c r="N485" s="103">
        <v>4894.72</v>
      </c>
      <c r="O485" s="103">
        <v>4890.62</v>
      </c>
      <c r="P485" s="103">
        <v>4941.03</v>
      </c>
      <c r="Q485" s="103">
        <v>4891.26</v>
      </c>
      <c r="R485" s="103">
        <v>4873.92</v>
      </c>
      <c r="S485" s="103">
        <v>4937.04</v>
      </c>
      <c r="T485" s="103">
        <v>4925.29</v>
      </c>
      <c r="U485" s="103">
        <v>4820.6000000000004</v>
      </c>
      <c r="V485" s="103">
        <v>4752.3900000000003</v>
      </c>
      <c r="W485" s="103">
        <v>4694.05</v>
      </c>
      <c r="X485" s="103">
        <v>4615.91</v>
      </c>
      <c r="Y485" s="103">
        <v>4548.24</v>
      </c>
    </row>
    <row r="486" spans="1:25">
      <c r="A486" s="98">
        <v>10</v>
      </c>
      <c r="B486" s="103">
        <v>4431.75</v>
      </c>
      <c r="C486" s="103">
        <v>4144.2</v>
      </c>
      <c r="D486" s="103">
        <v>4157.57</v>
      </c>
      <c r="E486" s="103">
        <v>4179.6000000000004</v>
      </c>
      <c r="F486" s="103">
        <v>4513.13</v>
      </c>
      <c r="G486" s="103">
        <v>4601.9399999999996</v>
      </c>
      <c r="H486" s="103">
        <v>4694.47</v>
      </c>
      <c r="I486" s="103">
        <v>4745.83</v>
      </c>
      <c r="J486" s="103">
        <v>4921.21</v>
      </c>
      <c r="K486" s="103">
        <v>4984.13</v>
      </c>
      <c r="L486" s="103">
        <v>5004.8500000000004</v>
      </c>
      <c r="M486" s="103">
        <v>5001.17</v>
      </c>
      <c r="N486" s="103">
        <v>4987.71</v>
      </c>
      <c r="O486" s="103">
        <v>4985.26</v>
      </c>
      <c r="P486" s="103">
        <v>4983.1099999999997</v>
      </c>
      <c r="Q486" s="103">
        <v>4968.51</v>
      </c>
      <c r="R486" s="103">
        <v>4960.74</v>
      </c>
      <c r="S486" s="103">
        <v>4914.29</v>
      </c>
      <c r="T486" s="103">
        <v>4828.45</v>
      </c>
      <c r="U486" s="103">
        <v>4765.5600000000004</v>
      </c>
      <c r="V486" s="103">
        <v>4734.16</v>
      </c>
      <c r="W486" s="103">
        <v>4131.2700000000004</v>
      </c>
      <c r="X486" s="103">
        <v>4528.05</v>
      </c>
      <c r="Y486" s="103">
        <v>4127.5</v>
      </c>
    </row>
    <row r="487" spans="1:25">
      <c r="A487" s="98">
        <v>11</v>
      </c>
      <c r="B487" s="103">
        <v>4138.3100000000004</v>
      </c>
      <c r="C487" s="103">
        <v>4137.37</v>
      </c>
      <c r="D487" s="103">
        <v>4153.6899999999996</v>
      </c>
      <c r="E487" s="103">
        <v>4170.43</v>
      </c>
      <c r="F487" s="103">
        <v>4169.8900000000003</v>
      </c>
      <c r="G487" s="103">
        <v>4168.29</v>
      </c>
      <c r="H487" s="103">
        <v>4565.3900000000003</v>
      </c>
      <c r="I487" s="103">
        <v>4618.6099999999997</v>
      </c>
      <c r="J487" s="103">
        <v>4732.29</v>
      </c>
      <c r="K487" s="103">
        <v>4830.3999999999996</v>
      </c>
      <c r="L487" s="103">
        <v>4828.8100000000004</v>
      </c>
      <c r="M487" s="103">
        <v>4827.37</v>
      </c>
      <c r="N487" s="103">
        <v>4825.6499999999996</v>
      </c>
      <c r="O487" s="103">
        <v>4828.6899999999996</v>
      </c>
      <c r="P487" s="103">
        <v>4828.08</v>
      </c>
      <c r="Q487" s="103">
        <v>4825.7</v>
      </c>
      <c r="R487" s="103">
        <v>4785.34</v>
      </c>
      <c r="S487" s="103">
        <v>4776.1400000000003</v>
      </c>
      <c r="T487" s="103">
        <v>4752.3100000000004</v>
      </c>
      <c r="U487" s="103">
        <v>4231.0200000000004</v>
      </c>
      <c r="V487" s="103">
        <v>4180.9399999999996</v>
      </c>
      <c r="W487" s="103">
        <v>4168.99</v>
      </c>
      <c r="X487" s="103">
        <v>4130.18</v>
      </c>
      <c r="Y487" s="103">
        <v>4145.0600000000004</v>
      </c>
    </row>
    <row r="488" spans="1:25">
      <c r="A488" s="98">
        <v>12</v>
      </c>
      <c r="B488" s="103">
        <v>4257.6000000000004</v>
      </c>
      <c r="C488" s="103">
        <v>4255.0600000000004</v>
      </c>
      <c r="D488" s="103">
        <v>4273.8500000000004</v>
      </c>
      <c r="E488" s="103">
        <v>4281.1400000000003</v>
      </c>
      <c r="F488" s="103">
        <v>4462.8100000000004</v>
      </c>
      <c r="G488" s="103">
        <v>4512.79</v>
      </c>
      <c r="H488" s="103">
        <v>4597.2299999999996</v>
      </c>
      <c r="I488" s="103">
        <v>4677.6000000000004</v>
      </c>
      <c r="J488" s="103">
        <v>4726.63</v>
      </c>
      <c r="K488" s="103">
        <v>4743.51</v>
      </c>
      <c r="L488" s="103">
        <v>4303.1899999999996</v>
      </c>
      <c r="M488" s="103">
        <v>4302.37</v>
      </c>
      <c r="N488" s="103">
        <v>4302.17</v>
      </c>
      <c r="O488" s="103">
        <v>4303.76</v>
      </c>
      <c r="P488" s="103">
        <v>4306.13</v>
      </c>
      <c r="Q488" s="103">
        <v>4303.5</v>
      </c>
      <c r="R488" s="103">
        <v>4725</v>
      </c>
      <c r="S488" s="103">
        <v>4726.7</v>
      </c>
      <c r="T488" s="103">
        <v>4730.95</v>
      </c>
      <c r="U488" s="103">
        <v>4315.5</v>
      </c>
      <c r="V488" s="103">
        <v>4274.51</v>
      </c>
      <c r="W488" s="103">
        <v>4252.25</v>
      </c>
      <c r="X488" s="103">
        <v>4249.51</v>
      </c>
      <c r="Y488" s="103">
        <v>4244.99</v>
      </c>
    </row>
    <row r="489" spans="1:25">
      <c r="A489" s="98">
        <v>13</v>
      </c>
      <c r="B489" s="103">
        <v>4277.6099999999997</v>
      </c>
      <c r="C489" s="103">
        <v>4274.0600000000004</v>
      </c>
      <c r="D489" s="103">
        <v>4293.63</v>
      </c>
      <c r="E489" s="103">
        <v>4299.99</v>
      </c>
      <c r="F489" s="103">
        <v>4460.8599999999997</v>
      </c>
      <c r="G489" s="103">
        <v>4545.43</v>
      </c>
      <c r="H489" s="103">
        <v>4615.54</v>
      </c>
      <c r="I489" s="103">
        <v>4729.42</v>
      </c>
      <c r="J489" s="103">
        <v>4773.93</v>
      </c>
      <c r="K489" s="103">
        <v>4743.49</v>
      </c>
      <c r="L489" s="103">
        <v>4550.25</v>
      </c>
      <c r="M489" s="103">
        <v>4672.87</v>
      </c>
      <c r="N489" s="103">
        <v>4671.6099999999997</v>
      </c>
      <c r="O489" s="103">
        <v>4811.83</v>
      </c>
      <c r="P489" s="103">
        <v>4761.01</v>
      </c>
      <c r="Q489" s="103">
        <v>4581.1000000000004</v>
      </c>
      <c r="R489" s="103">
        <v>4756.51</v>
      </c>
      <c r="S489" s="103">
        <v>4796.04</v>
      </c>
      <c r="T489" s="103">
        <v>4772.45</v>
      </c>
      <c r="U489" s="103">
        <v>4334.0200000000004</v>
      </c>
      <c r="V489" s="103">
        <v>4292.49</v>
      </c>
      <c r="W489" s="103">
        <v>4273.99</v>
      </c>
      <c r="X489" s="103">
        <v>4270.83</v>
      </c>
      <c r="Y489" s="103">
        <v>4271.47</v>
      </c>
    </row>
    <row r="490" spans="1:25">
      <c r="A490" s="98">
        <v>14</v>
      </c>
      <c r="B490" s="103">
        <v>4287.9399999999996</v>
      </c>
      <c r="C490" s="103">
        <v>4282.4399999999996</v>
      </c>
      <c r="D490" s="103">
        <v>4292.43</v>
      </c>
      <c r="E490" s="103">
        <v>4302.16</v>
      </c>
      <c r="F490" s="103">
        <v>4302.82</v>
      </c>
      <c r="G490" s="103">
        <v>4319.8900000000003</v>
      </c>
      <c r="H490" s="103">
        <v>4618.8500000000004</v>
      </c>
      <c r="I490" s="103">
        <v>4727.34</v>
      </c>
      <c r="J490" s="103">
        <v>4723.1099999999997</v>
      </c>
      <c r="K490" s="103">
        <v>4725.8599999999997</v>
      </c>
      <c r="L490" s="103">
        <v>4688.1099999999997</v>
      </c>
      <c r="M490" s="103">
        <v>4747.55</v>
      </c>
      <c r="N490" s="103">
        <v>4745.37</v>
      </c>
      <c r="O490" s="103">
        <v>4675.99</v>
      </c>
      <c r="P490" s="103">
        <v>4609.8500000000004</v>
      </c>
      <c r="Q490" s="103">
        <v>4606.7</v>
      </c>
      <c r="R490" s="103">
        <v>4325.84</v>
      </c>
      <c r="S490" s="103">
        <v>4598.82</v>
      </c>
      <c r="T490" s="103">
        <v>4326.82</v>
      </c>
      <c r="U490" s="103">
        <v>4319.8900000000003</v>
      </c>
      <c r="V490" s="103">
        <v>4296.55</v>
      </c>
      <c r="W490" s="103">
        <v>4292.6400000000003</v>
      </c>
      <c r="X490" s="103">
        <v>4287.6899999999996</v>
      </c>
      <c r="Y490" s="103">
        <v>4276.76</v>
      </c>
    </row>
    <row r="491" spans="1:25">
      <c r="A491" s="98">
        <v>15</v>
      </c>
      <c r="B491" s="103">
        <v>4280.8</v>
      </c>
      <c r="C491" s="103">
        <v>4286.79</v>
      </c>
      <c r="D491" s="103">
        <v>4298.62</v>
      </c>
      <c r="E491" s="103">
        <v>4305.1899999999996</v>
      </c>
      <c r="F491" s="103">
        <v>4317.87</v>
      </c>
      <c r="G491" s="103">
        <v>4551.83</v>
      </c>
      <c r="H491" s="103">
        <v>4649.32</v>
      </c>
      <c r="I491" s="103">
        <v>4766.08</v>
      </c>
      <c r="J491" s="103">
        <v>4816.76</v>
      </c>
      <c r="K491" s="103">
        <v>4826.25</v>
      </c>
      <c r="L491" s="103">
        <v>4837.21</v>
      </c>
      <c r="M491" s="103">
        <v>4827</v>
      </c>
      <c r="N491" s="103">
        <v>4826.05</v>
      </c>
      <c r="O491" s="103">
        <v>4825.3500000000004</v>
      </c>
      <c r="P491" s="103">
        <v>4825.2299999999996</v>
      </c>
      <c r="Q491" s="103">
        <v>4741.21</v>
      </c>
      <c r="R491" s="103">
        <v>4530.3500000000004</v>
      </c>
      <c r="S491" s="103">
        <v>4743.42</v>
      </c>
      <c r="T491" s="103">
        <v>4347.43</v>
      </c>
      <c r="U491" s="103">
        <v>4341.75</v>
      </c>
      <c r="V491" s="103">
        <v>4301.29</v>
      </c>
      <c r="W491" s="103">
        <v>4295.03</v>
      </c>
      <c r="X491" s="103">
        <v>4291.91</v>
      </c>
      <c r="Y491" s="103">
        <v>4288.3100000000004</v>
      </c>
    </row>
    <row r="492" spans="1:25">
      <c r="A492" s="98">
        <v>16</v>
      </c>
      <c r="B492" s="103">
        <v>4169.09</v>
      </c>
      <c r="C492" s="103">
        <v>4172.26</v>
      </c>
      <c r="D492" s="103">
        <v>4182.7</v>
      </c>
      <c r="E492" s="103">
        <v>4182.96</v>
      </c>
      <c r="F492" s="103">
        <v>4189.9799999999996</v>
      </c>
      <c r="G492" s="103">
        <v>4561.7700000000004</v>
      </c>
      <c r="H492" s="103">
        <v>4629.34</v>
      </c>
      <c r="I492" s="103">
        <v>4733.53</v>
      </c>
      <c r="J492" s="103">
        <v>4778.6899999999996</v>
      </c>
      <c r="K492" s="103">
        <v>4821.59</v>
      </c>
      <c r="L492" s="103">
        <v>4827.78</v>
      </c>
      <c r="M492" s="103">
        <v>4828.5</v>
      </c>
      <c r="N492" s="103">
        <v>4637.7299999999996</v>
      </c>
      <c r="O492" s="103">
        <v>4596.54</v>
      </c>
      <c r="P492" s="103">
        <v>4236.49</v>
      </c>
      <c r="Q492" s="103">
        <v>4231.41</v>
      </c>
      <c r="R492" s="103">
        <v>4253.4799999999996</v>
      </c>
      <c r="S492" s="103">
        <v>4247.41</v>
      </c>
      <c r="T492" s="103">
        <v>4242.0600000000004</v>
      </c>
      <c r="U492" s="103">
        <v>4239.5200000000004</v>
      </c>
      <c r="V492" s="103">
        <v>4193.04</v>
      </c>
      <c r="W492" s="103">
        <v>4184.5200000000004</v>
      </c>
      <c r="X492" s="103">
        <v>4176.32</v>
      </c>
      <c r="Y492" s="103">
        <v>4178</v>
      </c>
    </row>
    <row r="493" spans="1:25">
      <c r="A493" s="98">
        <v>17</v>
      </c>
      <c r="B493" s="103">
        <v>4181.55</v>
      </c>
      <c r="C493" s="103">
        <v>4180.47</v>
      </c>
      <c r="D493" s="103">
        <v>4145.99</v>
      </c>
      <c r="E493" s="103">
        <v>4201.4399999999996</v>
      </c>
      <c r="F493" s="103">
        <v>4201</v>
      </c>
      <c r="G493" s="103">
        <v>4548.3599999999997</v>
      </c>
      <c r="H493" s="103">
        <v>4623.45</v>
      </c>
      <c r="I493" s="103">
        <v>4702.9799999999996</v>
      </c>
      <c r="J493" s="103">
        <v>4820.9399999999996</v>
      </c>
      <c r="K493" s="103">
        <v>4903.4799999999996</v>
      </c>
      <c r="L493" s="103">
        <v>4820.4799999999996</v>
      </c>
      <c r="M493" s="103">
        <v>4889.7299999999996</v>
      </c>
      <c r="N493" s="103">
        <v>4819.1400000000003</v>
      </c>
      <c r="O493" s="103">
        <v>4819.2299999999996</v>
      </c>
      <c r="P493" s="103">
        <v>4820.16</v>
      </c>
      <c r="Q493" s="103">
        <v>4792.95</v>
      </c>
      <c r="R493" s="103">
        <v>4791.53</v>
      </c>
      <c r="S493" s="103">
        <v>4820.72</v>
      </c>
      <c r="T493" s="103">
        <v>4779.55</v>
      </c>
      <c r="U493" s="103">
        <v>4240.66</v>
      </c>
      <c r="V493" s="103">
        <v>4196.28</v>
      </c>
      <c r="W493" s="103">
        <v>4183.2</v>
      </c>
      <c r="X493" s="103">
        <v>4175.53</v>
      </c>
      <c r="Y493" s="103">
        <v>4116.1499999999996</v>
      </c>
    </row>
    <row r="494" spans="1:25">
      <c r="A494" s="98">
        <v>18</v>
      </c>
      <c r="B494" s="103">
        <v>4134.22</v>
      </c>
      <c r="C494" s="103">
        <v>4150.76</v>
      </c>
      <c r="D494" s="103">
        <v>4145.1400000000003</v>
      </c>
      <c r="E494" s="103">
        <v>4421.62</v>
      </c>
      <c r="F494" s="103">
        <v>4140.66</v>
      </c>
      <c r="G494" s="103">
        <v>4476.3599999999997</v>
      </c>
      <c r="H494" s="103">
        <v>4598.76</v>
      </c>
      <c r="I494" s="103">
        <v>4598.5600000000004</v>
      </c>
      <c r="J494" s="103">
        <v>4708</v>
      </c>
      <c r="K494" s="103">
        <v>4799.04</v>
      </c>
      <c r="L494" s="103">
        <v>4772.6000000000004</v>
      </c>
      <c r="M494" s="103">
        <v>4772.92</v>
      </c>
      <c r="N494" s="103">
        <v>4772.59</v>
      </c>
      <c r="O494" s="103">
        <v>4772.33</v>
      </c>
      <c r="P494" s="103">
        <v>4772.04</v>
      </c>
      <c r="Q494" s="103">
        <v>4767.43</v>
      </c>
      <c r="R494" s="103">
        <v>4771.38</v>
      </c>
      <c r="S494" s="103">
        <v>4773.34</v>
      </c>
      <c r="T494" s="103">
        <v>4751.2</v>
      </c>
      <c r="U494" s="103">
        <v>4692.33</v>
      </c>
      <c r="V494" s="103">
        <v>4220.6400000000003</v>
      </c>
      <c r="W494" s="103">
        <v>4148.22</v>
      </c>
      <c r="X494" s="103">
        <v>4110.9399999999996</v>
      </c>
      <c r="Y494" s="103">
        <v>4109.96</v>
      </c>
    </row>
    <row r="495" spans="1:25">
      <c r="A495" s="98">
        <v>19</v>
      </c>
      <c r="B495" s="103">
        <v>4093.56</v>
      </c>
      <c r="C495" s="103">
        <v>4092.17</v>
      </c>
      <c r="D495" s="103">
        <v>4152.6499999999996</v>
      </c>
      <c r="E495" s="103">
        <v>4407.66</v>
      </c>
      <c r="F495" s="103">
        <v>4472.78</v>
      </c>
      <c r="G495" s="103">
        <v>4563.3900000000003</v>
      </c>
      <c r="H495" s="103">
        <v>4641.6499999999996</v>
      </c>
      <c r="I495" s="103">
        <v>4714.95</v>
      </c>
      <c r="J495" s="103">
        <v>4790.8900000000003</v>
      </c>
      <c r="K495" s="103">
        <v>4827.59</v>
      </c>
      <c r="L495" s="103">
        <v>4827.5200000000004</v>
      </c>
      <c r="M495" s="103">
        <v>4846.16</v>
      </c>
      <c r="N495" s="103">
        <v>4829.6099999999997</v>
      </c>
      <c r="O495" s="103">
        <v>4845.7</v>
      </c>
      <c r="P495" s="103">
        <v>4849.25</v>
      </c>
      <c r="Q495" s="103">
        <v>4846.3999999999996</v>
      </c>
      <c r="R495" s="103">
        <v>4820.58</v>
      </c>
      <c r="S495" s="103">
        <v>4849.5</v>
      </c>
      <c r="T495" s="103">
        <v>4739.4399999999996</v>
      </c>
      <c r="U495" s="103">
        <v>4377.01</v>
      </c>
      <c r="V495" s="103">
        <v>4150.63</v>
      </c>
      <c r="W495" s="103">
        <v>4074.66</v>
      </c>
      <c r="X495" s="103">
        <v>4071.72</v>
      </c>
      <c r="Y495" s="103">
        <v>4131.8100000000004</v>
      </c>
    </row>
    <row r="496" spans="1:25">
      <c r="A496" s="98">
        <v>20</v>
      </c>
      <c r="B496" s="103">
        <v>4159.9399999999996</v>
      </c>
      <c r="C496" s="103">
        <v>4149.92</v>
      </c>
      <c r="D496" s="103">
        <v>4167.5200000000004</v>
      </c>
      <c r="E496" s="103">
        <v>4176.33</v>
      </c>
      <c r="F496" s="103">
        <v>4470.99</v>
      </c>
      <c r="G496" s="103">
        <v>4529.37</v>
      </c>
      <c r="H496" s="103">
        <v>4558.5</v>
      </c>
      <c r="I496" s="103">
        <v>4622.63</v>
      </c>
      <c r="J496" s="103">
        <v>4537.32</v>
      </c>
      <c r="K496" s="103">
        <v>4756.4399999999996</v>
      </c>
      <c r="L496" s="103">
        <v>4363.07</v>
      </c>
      <c r="M496" s="103">
        <v>4754.51</v>
      </c>
      <c r="N496" s="103">
        <v>4748.13</v>
      </c>
      <c r="O496" s="103">
        <v>4752.29</v>
      </c>
      <c r="P496" s="103">
        <v>4761.6400000000003</v>
      </c>
      <c r="Q496" s="103">
        <v>4739.62</v>
      </c>
      <c r="R496" s="103">
        <v>4786.0200000000004</v>
      </c>
      <c r="S496" s="103">
        <v>4788.3</v>
      </c>
      <c r="T496" s="103">
        <v>4745.95</v>
      </c>
      <c r="U496" s="103">
        <v>4527.6899999999996</v>
      </c>
      <c r="V496" s="103">
        <v>4164.18</v>
      </c>
      <c r="W496" s="103">
        <v>4153.49</v>
      </c>
      <c r="X496" s="103">
        <v>4137.16</v>
      </c>
      <c r="Y496" s="103">
        <v>4141.6099999999997</v>
      </c>
    </row>
    <row r="497" spans="1:26">
      <c r="A497" s="98">
        <v>21</v>
      </c>
      <c r="B497" s="103">
        <v>4136.6000000000004</v>
      </c>
      <c r="C497" s="103">
        <v>4138.96</v>
      </c>
      <c r="D497" s="103">
        <v>4148.45</v>
      </c>
      <c r="E497" s="103">
        <v>4141.72</v>
      </c>
      <c r="F497" s="103">
        <v>4154.79</v>
      </c>
      <c r="G497" s="103">
        <v>4203.51</v>
      </c>
      <c r="H497" s="103">
        <v>4212.9399999999996</v>
      </c>
      <c r="I497" s="103">
        <v>4213.28</v>
      </c>
      <c r="J497" s="103">
        <v>4222.32</v>
      </c>
      <c r="K497" s="103">
        <v>4219.1000000000004</v>
      </c>
      <c r="L497" s="103">
        <v>4218.72</v>
      </c>
      <c r="M497" s="103">
        <v>4201.26</v>
      </c>
      <c r="N497" s="103">
        <v>4218.67</v>
      </c>
      <c r="O497" s="103">
        <v>4242.25</v>
      </c>
      <c r="P497" s="103">
        <v>4234.91</v>
      </c>
      <c r="Q497" s="103">
        <v>4234</v>
      </c>
      <c r="R497" s="103">
        <v>4263.42</v>
      </c>
      <c r="S497" s="103">
        <v>4265.57</v>
      </c>
      <c r="T497" s="103">
        <v>4250.04</v>
      </c>
      <c r="U497" s="103">
        <v>4234.91</v>
      </c>
      <c r="V497" s="103">
        <v>4169.9799999999996</v>
      </c>
      <c r="W497" s="103">
        <v>4156.62</v>
      </c>
      <c r="X497" s="103">
        <v>4127.68</v>
      </c>
      <c r="Y497" s="103">
        <v>4125.6099999999997</v>
      </c>
    </row>
    <row r="498" spans="1:26">
      <c r="A498" s="98">
        <v>22</v>
      </c>
      <c r="B498" s="103">
        <v>4138.38</v>
      </c>
      <c r="C498" s="103">
        <v>4140.8999999999996</v>
      </c>
      <c r="D498" s="103">
        <v>4157.54</v>
      </c>
      <c r="E498" s="103">
        <v>4150.79</v>
      </c>
      <c r="F498" s="103">
        <v>4160.78</v>
      </c>
      <c r="G498" s="103">
        <v>4208.7700000000004</v>
      </c>
      <c r="H498" s="103">
        <v>4221.3900000000003</v>
      </c>
      <c r="I498" s="103">
        <v>4227.47</v>
      </c>
      <c r="J498" s="103">
        <v>4240.63</v>
      </c>
      <c r="K498" s="103">
        <v>4243.09</v>
      </c>
      <c r="L498" s="103">
        <v>4242.8999999999996</v>
      </c>
      <c r="M498" s="103">
        <v>4244.3500000000004</v>
      </c>
      <c r="N498" s="103">
        <v>4242.38</v>
      </c>
      <c r="O498" s="103">
        <v>4243.6000000000004</v>
      </c>
      <c r="P498" s="103">
        <v>4244.21</v>
      </c>
      <c r="Q498" s="103">
        <v>4242.9799999999996</v>
      </c>
      <c r="R498" s="103">
        <v>4259.95</v>
      </c>
      <c r="S498" s="103">
        <v>4259.6000000000004</v>
      </c>
      <c r="T498" s="103">
        <v>4246.01</v>
      </c>
      <c r="U498" s="103">
        <v>4230.75</v>
      </c>
      <c r="V498" s="103">
        <v>4163.18</v>
      </c>
      <c r="W498" s="103">
        <v>4136.95</v>
      </c>
      <c r="X498" s="103">
        <v>4123.09</v>
      </c>
      <c r="Y498" s="103">
        <v>4119.47</v>
      </c>
    </row>
    <row r="499" spans="1:26">
      <c r="A499" s="98">
        <v>23</v>
      </c>
      <c r="B499" s="103">
        <v>4132.2</v>
      </c>
      <c r="C499" s="103">
        <v>4143.8999999999996</v>
      </c>
      <c r="D499" s="103">
        <v>4151.2299999999996</v>
      </c>
      <c r="E499" s="103">
        <v>4137.42</v>
      </c>
      <c r="F499" s="103">
        <v>4157.1499999999996</v>
      </c>
      <c r="G499" s="103">
        <v>4194.21</v>
      </c>
      <c r="H499" s="103">
        <v>4213.17</v>
      </c>
      <c r="I499" s="103">
        <v>4216.17</v>
      </c>
      <c r="J499" s="103">
        <v>4228.71</v>
      </c>
      <c r="K499" s="103">
        <v>4231.1099999999997</v>
      </c>
      <c r="L499" s="103">
        <v>4228.82</v>
      </c>
      <c r="M499" s="103">
        <v>4229.5600000000004</v>
      </c>
      <c r="N499" s="103">
        <v>4228.8999999999996</v>
      </c>
      <c r="O499" s="103">
        <v>4229.96</v>
      </c>
      <c r="P499" s="103">
        <v>4229.96</v>
      </c>
      <c r="Q499" s="103">
        <v>4228.2700000000004</v>
      </c>
      <c r="R499" s="103">
        <v>4250.6400000000003</v>
      </c>
      <c r="S499" s="103">
        <v>4251.1400000000003</v>
      </c>
      <c r="T499" s="103">
        <v>4239.88</v>
      </c>
      <c r="U499" s="103">
        <v>4225.3900000000003</v>
      </c>
      <c r="V499" s="103">
        <v>4170.37</v>
      </c>
      <c r="W499" s="103">
        <v>4155</v>
      </c>
      <c r="X499" s="103">
        <v>4149.08</v>
      </c>
      <c r="Y499" s="103">
        <v>4144.3999999999996</v>
      </c>
    </row>
    <row r="500" spans="1:26">
      <c r="A500" s="98">
        <v>24</v>
      </c>
      <c r="B500" s="103">
        <v>4158.7700000000004</v>
      </c>
      <c r="C500" s="103">
        <v>4147.91</v>
      </c>
      <c r="D500" s="103">
        <v>4160.72</v>
      </c>
      <c r="E500" s="103">
        <v>4151.41</v>
      </c>
      <c r="F500" s="103">
        <v>4166.54</v>
      </c>
      <c r="G500" s="103">
        <v>4213.33</v>
      </c>
      <c r="H500" s="103">
        <v>4213.24</v>
      </c>
      <c r="I500" s="103">
        <v>4218.78</v>
      </c>
      <c r="J500" s="103">
        <v>4244.6400000000003</v>
      </c>
      <c r="K500" s="103">
        <v>4232.07</v>
      </c>
      <c r="L500" s="103">
        <v>4202.3100000000004</v>
      </c>
      <c r="M500" s="103">
        <v>4226.7</v>
      </c>
      <c r="N500" s="103">
        <v>4225.3999999999996</v>
      </c>
      <c r="O500" s="103">
        <v>4226.6099999999997</v>
      </c>
      <c r="P500" s="103">
        <v>4228.6499999999996</v>
      </c>
      <c r="Q500" s="103">
        <v>4227.99</v>
      </c>
      <c r="R500" s="103">
        <v>4241.97</v>
      </c>
      <c r="S500" s="103">
        <v>4242.16</v>
      </c>
      <c r="T500" s="103">
        <v>4234.25</v>
      </c>
      <c r="U500" s="103">
        <v>4232.3100000000004</v>
      </c>
      <c r="V500" s="103">
        <v>4168.68</v>
      </c>
      <c r="W500" s="103">
        <v>4153.5200000000004</v>
      </c>
      <c r="X500" s="103">
        <v>4148.8</v>
      </c>
      <c r="Y500" s="103">
        <v>4137.26</v>
      </c>
    </row>
    <row r="501" spans="1:26">
      <c r="A501" s="98">
        <v>25</v>
      </c>
      <c r="B501" s="103">
        <v>4149.24</v>
      </c>
      <c r="C501" s="103">
        <v>4147.3500000000004</v>
      </c>
      <c r="D501" s="103">
        <v>4160.6400000000003</v>
      </c>
      <c r="E501" s="103">
        <v>4151.04</v>
      </c>
      <c r="F501" s="103">
        <v>4162.2700000000004</v>
      </c>
      <c r="G501" s="103">
        <v>4199.88</v>
      </c>
      <c r="H501" s="103">
        <v>4198.3999999999996</v>
      </c>
      <c r="I501" s="103">
        <v>4211.62</v>
      </c>
      <c r="J501" s="103">
        <v>4220.21</v>
      </c>
      <c r="K501" s="103">
        <v>4228.67</v>
      </c>
      <c r="L501" s="103">
        <v>4227.3100000000004</v>
      </c>
      <c r="M501" s="103">
        <v>4228.34</v>
      </c>
      <c r="N501" s="103">
        <v>4228.67</v>
      </c>
      <c r="O501" s="103">
        <v>4230.3500000000004</v>
      </c>
      <c r="P501" s="103">
        <v>4232.42</v>
      </c>
      <c r="Q501" s="103">
        <v>4231.13</v>
      </c>
      <c r="R501" s="103">
        <v>4248.13</v>
      </c>
      <c r="S501" s="103">
        <v>4258.26</v>
      </c>
      <c r="T501" s="103">
        <v>4239.3900000000003</v>
      </c>
      <c r="U501" s="103">
        <v>4241.33</v>
      </c>
      <c r="V501" s="103">
        <v>4168.1099999999997</v>
      </c>
      <c r="W501" s="103">
        <v>4158.88</v>
      </c>
      <c r="X501" s="103">
        <v>4149.05</v>
      </c>
      <c r="Y501" s="103">
        <v>4145.6400000000003</v>
      </c>
    </row>
    <row r="502" spans="1:26">
      <c r="A502" s="98">
        <v>26</v>
      </c>
      <c r="B502" s="103">
        <v>4157.99</v>
      </c>
      <c r="C502" s="103">
        <v>4160.08</v>
      </c>
      <c r="D502" s="103">
        <v>4173.55</v>
      </c>
      <c r="E502" s="103">
        <v>4167.8900000000003</v>
      </c>
      <c r="F502" s="103">
        <v>4197.3</v>
      </c>
      <c r="G502" s="103">
        <v>4205.97</v>
      </c>
      <c r="H502" s="103">
        <v>4223.59</v>
      </c>
      <c r="I502" s="103">
        <v>4236.67</v>
      </c>
      <c r="J502" s="103">
        <v>4237.1499999999996</v>
      </c>
      <c r="K502" s="103">
        <v>4237.9399999999996</v>
      </c>
      <c r="L502" s="103">
        <v>4238.66</v>
      </c>
      <c r="M502" s="103">
        <v>4236.63</v>
      </c>
      <c r="N502" s="103">
        <v>4251.75</v>
      </c>
      <c r="O502" s="103">
        <v>4251.3900000000003</v>
      </c>
      <c r="P502" s="103">
        <v>4253.62</v>
      </c>
      <c r="Q502" s="103">
        <v>4254.75</v>
      </c>
      <c r="R502" s="103">
        <v>4278.78</v>
      </c>
      <c r="S502" s="103">
        <v>4277.3999999999996</v>
      </c>
      <c r="T502" s="103">
        <v>4274.25</v>
      </c>
      <c r="U502" s="103">
        <v>4251.42</v>
      </c>
      <c r="V502" s="103">
        <v>4196.8999999999996</v>
      </c>
      <c r="W502" s="103">
        <v>4181.97</v>
      </c>
      <c r="X502" s="103">
        <v>4179.25</v>
      </c>
      <c r="Y502" s="103">
        <v>4169.2</v>
      </c>
    </row>
    <row r="503" spans="1:26">
      <c r="A503" s="98">
        <v>27</v>
      </c>
      <c r="B503" s="103">
        <v>4129.6000000000004</v>
      </c>
      <c r="C503" s="103">
        <v>4126.6499999999996</v>
      </c>
      <c r="D503" s="103">
        <v>4149.95</v>
      </c>
      <c r="E503" s="103">
        <v>4146.22</v>
      </c>
      <c r="F503" s="103">
        <v>4148.22</v>
      </c>
      <c r="G503" s="103">
        <v>4148.71</v>
      </c>
      <c r="H503" s="103">
        <v>4174.8599999999997</v>
      </c>
      <c r="I503" s="103">
        <v>4182.67</v>
      </c>
      <c r="J503" s="103">
        <v>4204.71</v>
      </c>
      <c r="K503" s="103">
        <v>4213.25</v>
      </c>
      <c r="L503" s="103">
        <v>4211.58</v>
      </c>
      <c r="M503" s="103">
        <v>4211.9799999999996</v>
      </c>
      <c r="N503" s="103">
        <v>4211.66</v>
      </c>
      <c r="O503" s="103">
        <v>4211.82</v>
      </c>
      <c r="P503" s="103">
        <v>4213.3</v>
      </c>
      <c r="Q503" s="103">
        <v>4212.58</v>
      </c>
      <c r="R503" s="103">
        <v>4244.6899999999996</v>
      </c>
      <c r="S503" s="103">
        <v>4237.84</v>
      </c>
      <c r="T503" s="103">
        <v>4189.7700000000004</v>
      </c>
      <c r="U503" s="103">
        <v>4208.95</v>
      </c>
      <c r="V503" s="103">
        <v>4160.78</v>
      </c>
      <c r="W503" s="103">
        <v>4143.09</v>
      </c>
      <c r="X503" s="103">
        <v>4138.3500000000004</v>
      </c>
      <c r="Y503" s="103">
        <v>4117.75</v>
      </c>
    </row>
    <row r="504" spans="1:26">
      <c r="A504" s="98">
        <v>28</v>
      </c>
      <c r="B504" s="103">
        <v>4107.22</v>
      </c>
      <c r="C504" s="103">
        <v>4149.74</v>
      </c>
      <c r="D504" s="103">
        <v>4172.01</v>
      </c>
      <c r="E504" s="103">
        <v>4167.9799999999996</v>
      </c>
      <c r="F504" s="103">
        <v>4193.75</v>
      </c>
      <c r="G504" s="103">
        <v>4197.95</v>
      </c>
      <c r="H504" s="103">
        <v>4230.75</v>
      </c>
      <c r="I504" s="103">
        <v>4234.76</v>
      </c>
      <c r="J504" s="103">
        <v>4243.71</v>
      </c>
      <c r="K504" s="103">
        <v>4270.41</v>
      </c>
      <c r="L504" s="103">
        <v>4269.6099999999997</v>
      </c>
      <c r="M504" s="103">
        <v>4268.3900000000003</v>
      </c>
      <c r="N504" s="103">
        <v>4258.6099999999997</v>
      </c>
      <c r="O504" s="103">
        <v>4261.87</v>
      </c>
      <c r="P504" s="103">
        <v>4267.8100000000004</v>
      </c>
      <c r="Q504" s="103">
        <v>4267.5200000000004</v>
      </c>
      <c r="R504" s="103">
        <v>4291.18</v>
      </c>
      <c r="S504" s="103">
        <v>4277.55</v>
      </c>
      <c r="T504" s="103">
        <v>4265.82</v>
      </c>
      <c r="U504" s="103">
        <v>4261.71</v>
      </c>
      <c r="V504" s="103">
        <v>4190.03</v>
      </c>
      <c r="W504" s="103">
        <v>4178.49</v>
      </c>
      <c r="X504" s="103">
        <v>4160.96</v>
      </c>
      <c r="Y504" s="103">
        <v>4147.3599999999997</v>
      </c>
    </row>
    <row r="505" spans="1:26">
      <c r="A505" s="98">
        <v>29</v>
      </c>
      <c r="B505" s="103">
        <v>4148.8900000000003</v>
      </c>
      <c r="C505" s="103">
        <v>4149.3</v>
      </c>
      <c r="D505" s="103">
        <v>4164.3599999999997</v>
      </c>
      <c r="E505" s="103">
        <v>4164.74</v>
      </c>
      <c r="F505" s="103">
        <v>4172.67</v>
      </c>
      <c r="G505" s="103">
        <v>4184.53</v>
      </c>
      <c r="H505" s="103">
        <v>4201.1899999999996</v>
      </c>
      <c r="I505" s="103">
        <v>4222.8</v>
      </c>
      <c r="J505" s="103">
        <v>4222.7299999999996</v>
      </c>
      <c r="K505" s="103">
        <v>4235.29</v>
      </c>
      <c r="L505" s="103">
        <v>4223.4799999999996</v>
      </c>
      <c r="M505" s="103">
        <v>4210.43</v>
      </c>
      <c r="N505" s="103">
        <v>4210.67</v>
      </c>
      <c r="O505" s="103">
        <v>4215.8</v>
      </c>
      <c r="P505" s="103">
        <v>4226.1000000000004</v>
      </c>
      <c r="Q505" s="103">
        <v>4224.6099999999997</v>
      </c>
      <c r="R505" s="103">
        <v>4250.09</v>
      </c>
      <c r="S505" s="103">
        <v>4252.49</v>
      </c>
      <c r="T505" s="103">
        <v>4243.29</v>
      </c>
      <c r="U505" s="103">
        <v>4230.2299999999996</v>
      </c>
      <c r="V505" s="103">
        <v>4171.58</v>
      </c>
      <c r="W505" s="103">
        <v>4151.59</v>
      </c>
      <c r="X505" s="103">
        <v>4140.2700000000004</v>
      </c>
      <c r="Y505" s="103">
        <v>4127.8900000000003</v>
      </c>
    </row>
    <row r="506" spans="1:26">
      <c r="A506" s="98">
        <v>30</v>
      </c>
      <c r="B506" s="103">
        <v>4142.78</v>
      </c>
      <c r="C506" s="103">
        <v>4138.01</v>
      </c>
      <c r="D506" s="103">
        <v>4155.87</v>
      </c>
      <c r="E506" s="103">
        <v>4154.71</v>
      </c>
      <c r="F506" s="103">
        <v>4167.1899999999996</v>
      </c>
      <c r="G506" s="103">
        <v>4195.55</v>
      </c>
      <c r="H506" s="103">
        <v>4199.91</v>
      </c>
      <c r="I506" s="103">
        <v>4202.71</v>
      </c>
      <c r="J506" s="103">
        <v>4198.29</v>
      </c>
      <c r="K506" s="103">
        <v>4222.59</v>
      </c>
      <c r="L506" s="103">
        <v>4217.59</v>
      </c>
      <c r="M506" s="103">
        <v>4206.9399999999996</v>
      </c>
      <c r="N506" s="103">
        <v>4205.78</v>
      </c>
      <c r="O506" s="103">
        <v>4207.22</v>
      </c>
      <c r="P506" s="103">
        <v>4206.6499999999996</v>
      </c>
      <c r="Q506" s="103">
        <v>4218.3</v>
      </c>
      <c r="R506" s="103">
        <v>4239.8900000000003</v>
      </c>
      <c r="S506" s="103">
        <v>4230.18</v>
      </c>
      <c r="T506" s="103">
        <v>4231.9399999999996</v>
      </c>
      <c r="U506" s="103">
        <v>4229.82</v>
      </c>
      <c r="V506" s="103">
        <v>4167.3999999999996</v>
      </c>
      <c r="W506" s="103">
        <v>4158.16</v>
      </c>
      <c r="X506" s="103">
        <v>4142.37</v>
      </c>
      <c r="Y506" s="103">
        <v>4131.3</v>
      </c>
    </row>
    <row r="507" spans="1:26" s="55" customFormat="1">
      <c r="A507" s="98">
        <v>31</v>
      </c>
      <c r="B507" s="103">
        <v>4124.0600000000004</v>
      </c>
      <c r="C507" s="103">
        <v>4120.8999999999996</v>
      </c>
      <c r="D507" s="103">
        <v>4137</v>
      </c>
      <c r="E507" s="103">
        <v>4133</v>
      </c>
      <c r="F507" s="103">
        <v>4132.58</v>
      </c>
      <c r="G507" s="103">
        <v>4159.18</v>
      </c>
      <c r="H507" s="103">
        <v>4161.1400000000003</v>
      </c>
      <c r="I507" s="103">
        <v>4168.59</v>
      </c>
      <c r="J507" s="103">
        <v>4195.21</v>
      </c>
      <c r="K507" s="103">
        <v>4191.4399999999996</v>
      </c>
      <c r="L507" s="103">
        <v>4186.26</v>
      </c>
      <c r="M507" s="103">
        <v>4188.38</v>
      </c>
      <c r="N507" s="103">
        <v>4193.13</v>
      </c>
      <c r="O507" s="103">
        <v>4198.24</v>
      </c>
      <c r="P507" s="103">
        <v>4197.38</v>
      </c>
      <c r="Q507" s="103">
        <v>4198.79</v>
      </c>
      <c r="R507" s="103">
        <v>4230.75</v>
      </c>
      <c r="S507" s="103">
        <v>4222.4399999999996</v>
      </c>
      <c r="T507" s="103">
        <v>4212.83</v>
      </c>
      <c r="U507" s="103">
        <v>4215.3599999999997</v>
      </c>
      <c r="V507" s="103">
        <v>4141.16</v>
      </c>
      <c r="W507" s="103">
        <v>4132.57</v>
      </c>
      <c r="X507" s="103">
        <v>4122.9399999999996</v>
      </c>
      <c r="Y507" s="103">
        <v>4110.3100000000004</v>
      </c>
      <c r="Z507" s="51"/>
    </row>
    <row r="508" spans="1:26">
      <c r="A508" s="100"/>
      <c r="B508" s="100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</row>
    <row r="509" spans="1:26" ht="27" customHeight="1">
      <c r="A509" s="104"/>
      <c r="B509" s="135" t="s">
        <v>113</v>
      </c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7"/>
    </row>
    <row r="510" spans="1:26" ht="26.25">
      <c r="A510" s="93" t="s">
        <v>69</v>
      </c>
      <c r="B510" s="95" t="s">
        <v>70</v>
      </c>
      <c r="C510" s="95" t="s">
        <v>71</v>
      </c>
      <c r="D510" s="95" t="s">
        <v>72</v>
      </c>
      <c r="E510" s="95" t="s">
        <v>73</v>
      </c>
      <c r="F510" s="95" t="s">
        <v>74</v>
      </c>
      <c r="G510" s="95" t="s">
        <v>75</v>
      </c>
      <c r="H510" s="95" t="s">
        <v>76</v>
      </c>
      <c r="I510" s="95" t="s">
        <v>77</v>
      </c>
      <c r="J510" s="95" t="s">
        <v>78</v>
      </c>
      <c r="K510" s="95" t="s">
        <v>79</v>
      </c>
      <c r="L510" s="95" t="s">
        <v>80</v>
      </c>
      <c r="M510" s="95" t="s">
        <v>81</v>
      </c>
      <c r="N510" s="95" t="s">
        <v>82</v>
      </c>
      <c r="O510" s="95" t="s">
        <v>83</v>
      </c>
      <c r="P510" s="95" t="s">
        <v>84</v>
      </c>
      <c r="Q510" s="95" t="s">
        <v>85</v>
      </c>
      <c r="R510" s="95" t="s">
        <v>86</v>
      </c>
      <c r="S510" s="95" t="s">
        <v>87</v>
      </c>
      <c r="T510" s="95" t="s">
        <v>88</v>
      </c>
      <c r="U510" s="95" t="s">
        <v>89</v>
      </c>
      <c r="V510" s="95" t="s">
        <v>90</v>
      </c>
      <c r="W510" s="95" t="s">
        <v>91</v>
      </c>
      <c r="X510" s="95" t="s">
        <v>92</v>
      </c>
      <c r="Y510" s="95" t="s">
        <v>93</v>
      </c>
    </row>
    <row r="511" spans="1:26">
      <c r="A511" s="98">
        <v>1</v>
      </c>
      <c r="B511" s="103">
        <v>286.92</v>
      </c>
      <c r="C511" s="103">
        <v>285.39</v>
      </c>
      <c r="D511" s="103">
        <v>234.82</v>
      </c>
      <c r="E511" s="103">
        <v>299.75</v>
      </c>
      <c r="F511" s="103">
        <v>150.97999999999999</v>
      </c>
      <c r="G511" s="103">
        <v>19.05</v>
      </c>
      <c r="H511" s="103">
        <v>1.3</v>
      </c>
      <c r="I511" s="103">
        <v>0</v>
      </c>
      <c r="J511" s="103">
        <v>0</v>
      </c>
      <c r="K511" s="103">
        <v>148.31</v>
      </c>
      <c r="L511" s="103">
        <v>131.94</v>
      </c>
      <c r="M511" s="103">
        <v>0</v>
      </c>
      <c r="N511" s="103">
        <v>0</v>
      </c>
      <c r="O511" s="103">
        <v>0</v>
      </c>
      <c r="P511" s="103">
        <v>0</v>
      </c>
      <c r="Q511" s="103">
        <v>0</v>
      </c>
      <c r="R511" s="103">
        <v>313.5</v>
      </c>
      <c r="S511" s="103">
        <v>164.16</v>
      </c>
      <c r="T511" s="103">
        <v>0</v>
      </c>
      <c r="U511" s="103">
        <v>0</v>
      </c>
      <c r="V511" s="103">
        <v>257.69</v>
      </c>
      <c r="W511" s="103">
        <v>2.56</v>
      </c>
      <c r="X511" s="103">
        <v>0</v>
      </c>
      <c r="Y511" s="103">
        <v>0</v>
      </c>
    </row>
    <row r="512" spans="1:26">
      <c r="A512" s="98">
        <v>2</v>
      </c>
      <c r="B512" s="103">
        <v>104.92</v>
      </c>
      <c r="C512" s="103">
        <v>212.24</v>
      </c>
      <c r="D512" s="103">
        <v>309.83999999999997</v>
      </c>
      <c r="E512" s="103">
        <v>351.38</v>
      </c>
      <c r="F512" s="103">
        <v>0</v>
      </c>
      <c r="G512" s="103">
        <v>0</v>
      </c>
      <c r="H512" s="103">
        <v>0.53</v>
      </c>
      <c r="I512" s="103">
        <v>0</v>
      </c>
      <c r="J512" s="103">
        <v>0</v>
      </c>
      <c r="K512" s="103">
        <v>0</v>
      </c>
      <c r="L512" s="103">
        <v>0</v>
      </c>
      <c r="M512" s="103">
        <v>0</v>
      </c>
      <c r="N512" s="103">
        <v>0</v>
      </c>
      <c r="O512" s="103">
        <v>0</v>
      </c>
      <c r="P512" s="103">
        <v>280.98</v>
      </c>
      <c r="Q512" s="103">
        <v>657.42</v>
      </c>
      <c r="R512" s="103">
        <v>0</v>
      </c>
      <c r="S512" s="103">
        <v>246.12</v>
      </c>
      <c r="T512" s="103">
        <v>0</v>
      </c>
      <c r="U512" s="103">
        <v>0</v>
      </c>
      <c r="V512" s="103">
        <v>0</v>
      </c>
      <c r="W512" s="103">
        <v>0</v>
      </c>
      <c r="X512" s="103">
        <v>0</v>
      </c>
      <c r="Y512" s="103">
        <v>0</v>
      </c>
    </row>
    <row r="513" spans="1:25">
      <c r="A513" s="98">
        <v>3</v>
      </c>
      <c r="B513" s="103">
        <v>0.77</v>
      </c>
      <c r="C513" s="103">
        <v>326.70999999999998</v>
      </c>
      <c r="D513" s="103">
        <v>319.5</v>
      </c>
      <c r="E513" s="103">
        <v>355.19</v>
      </c>
      <c r="F513" s="103">
        <v>2.87</v>
      </c>
      <c r="G513" s="103">
        <v>27.6</v>
      </c>
      <c r="H513" s="103">
        <v>141.09</v>
      </c>
      <c r="I513" s="103">
        <v>23.17</v>
      </c>
      <c r="J513" s="103">
        <v>6.15</v>
      </c>
      <c r="K513" s="103">
        <v>0</v>
      </c>
      <c r="L513" s="103">
        <v>0</v>
      </c>
      <c r="M513" s="103">
        <v>0</v>
      </c>
      <c r="N513" s="103">
        <v>0</v>
      </c>
      <c r="O513" s="103">
        <v>0</v>
      </c>
      <c r="P513" s="103">
        <v>0</v>
      </c>
      <c r="Q513" s="103">
        <v>0</v>
      </c>
      <c r="R513" s="103">
        <v>0</v>
      </c>
      <c r="S513" s="103">
        <v>0</v>
      </c>
      <c r="T513" s="103">
        <v>0</v>
      </c>
      <c r="U513" s="103">
        <v>0</v>
      </c>
      <c r="V513" s="103">
        <v>0</v>
      </c>
      <c r="W513" s="103">
        <v>0</v>
      </c>
      <c r="X513" s="103">
        <v>0</v>
      </c>
      <c r="Y513" s="103">
        <v>140.22</v>
      </c>
    </row>
    <row r="514" spans="1:25">
      <c r="A514" s="98">
        <v>4</v>
      </c>
      <c r="B514" s="103">
        <v>299.23</v>
      </c>
      <c r="C514" s="103">
        <v>348.69</v>
      </c>
      <c r="D514" s="103">
        <v>318.89</v>
      </c>
      <c r="E514" s="103">
        <v>321.94</v>
      </c>
      <c r="F514" s="103">
        <v>353.62</v>
      </c>
      <c r="G514" s="103">
        <v>25.83</v>
      </c>
      <c r="H514" s="103">
        <v>5.93</v>
      </c>
      <c r="I514" s="103">
        <v>2.73</v>
      </c>
      <c r="J514" s="103">
        <v>0</v>
      </c>
      <c r="K514" s="103">
        <v>0</v>
      </c>
      <c r="L514" s="103">
        <v>0</v>
      </c>
      <c r="M514" s="103">
        <v>0</v>
      </c>
      <c r="N514" s="103">
        <v>0</v>
      </c>
      <c r="O514" s="103">
        <v>0</v>
      </c>
      <c r="P514" s="103">
        <v>0</v>
      </c>
      <c r="Q514" s="103">
        <v>0</v>
      </c>
      <c r="R514" s="103">
        <v>0</v>
      </c>
      <c r="S514" s="103">
        <v>0</v>
      </c>
      <c r="T514" s="103">
        <v>0</v>
      </c>
      <c r="U514" s="103">
        <v>0</v>
      </c>
      <c r="V514" s="103">
        <v>0</v>
      </c>
      <c r="W514" s="103">
        <v>312.67</v>
      </c>
      <c r="X514" s="103">
        <v>108.07</v>
      </c>
      <c r="Y514" s="103">
        <v>248.29</v>
      </c>
    </row>
    <row r="515" spans="1:25">
      <c r="A515" s="98">
        <v>5</v>
      </c>
      <c r="B515" s="103">
        <v>340.52</v>
      </c>
      <c r="C515" s="103">
        <v>321.68</v>
      </c>
      <c r="D515" s="103">
        <v>340.71</v>
      </c>
      <c r="E515" s="103">
        <v>205.96</v>
      </c>
      <c r="F515" s="103">
        <v>0.39</v>
      </c>
      <c r="G515" s="103">
        <v>18.62</v>
      </c>
      <c r="H515" s="103">
        <v>87.06</v>
      </c>
      <c r="I515" s="103">
        <v>0.3</v>
      </c>
      <c r="J515" s="103">
        <v>74.930000000000007</v>
      </c>
      <c r="K515" s="103">
        <v>0</v>
      </c>
      <c r="L515" s="103">
        <v>0</v>
      </c>
      <c r="M515" s="103">
        <v>0</v>
      </c>
      <c r="N515" s="103">
        <v>2.94</v>
      </c>
      <c r="O515" s="103">
        <v>0</v>
      </c>
      <c r="P515" s="103">
        <v>0</v>
      </c>
      <c r="Q515" s="103">
        <v>0</v>
      </c>
      <c r="R515" s="103">
        <v>0</v>
      </c>
      <c r="S515" s="103">
        <v>0</v>
      </c>
      <c r="T515" s="103">
        <v>0</v>
      </c>
      <c r="U515" s="103">
        <v>0</v>
      </c>
      <c r="V515" s="103">
        <v>0</v>
      </c>
      <c r="W515" s="103">
        <v>329.24</v>
      </c>
      <c r="X515" s="103">
        <v>242.38</v>
      </c>
      <c r="Y515" s="103">
        <v>262.70999999999998</v>
      </c>
    </row>
    <row r="516" spans="1:25">
      <c r="A516" s="98">
        <v>6</v>
      </c>
      <c r="B516" s="103">
        <v>275.36</v>
      </c>
      <c r="C516" s="103">
        <v>280.95</v>
      </c>
      <c r="D516" s="103">
        <v>311.23</v>
      </c>
      <c r="E516" s="103">
        <v>191.14</v>
      </c>
      <c r="F516" s="103">
        <v>6.19</v>
      </c>
      <c r="G516" s="103">
        <v>0.83</v>
      </c>
      <c r="H516" s="103">
        <v>68.94</v>
      </c>
      <c r="I516" s="103">
        <v>46.94</v>
      </c>
      <c r="J516" s="103">
        <v>73.22</v>
      </c>
      <c r="K516" s="103">
        <v>12.6</v>
      </c>
      <c r="L516" s="103">
        <v>54.8</v>
      </c>
      <c r="M516" s="103">
        <v>43.6</v>
      </c>
      <c r="N516" s="103">
        <v>36.71</v>
      </c>
      <c r="O516" s="103">
        <v>32.75</v>
      </c>
      <c r="P516" s="103">
        <v>38.46</v>
      </c>
      <c r="Q516" s="103">
        <v>49.46</v>
      </c>
      <c r="R516" s="103">
        <v>0</v>
      </c>
      <c r="S516" s="103">
        <v>261.44</v>
      </c>
      <c r="T516" s="103">
        <v>0</v>
      </c>
      <c r="U516" s="103">
        <v>0</v>
      </c>
      <c r="V516" s="103">
        <v>0</v>
      </c>
      <c r="W516" s="103">
        <v>0</v>
      </c>
      <c r="X516" s="103">
        <v>0</v>
      </c>
      <c r="Y516" s="103">
        <v>154.24</v>
      </c>
    </row>
    <row r="517" spans="1:25">
      <c r="A517" s="98">
        <v>7</v>
      </c>
      <c r="B517" s="103">
        <v>0</v>
      </c>
      <c r="C517" s="103">
        <v>0.32</v>
      </c>
      <c r="D517" s="103">
        <v>0</v>
      </c>
      <c r="E517" s="103">
        <v>13.86</v>
      </c>
      <c r="F517" s="103">
        <v>224</v>
      </c>
      <c r="G517" s="103">
        <v>0</v>
      </c>
      <c r="H517" s="103">
        <v>96.16</v>
      </c>
      <c r="I517" s="103">
        <v>25.27</v>
      </c>
      <c r="J517" s="103">
        <v>0.31</v>
      </c>
      <c r="K517" s="103">
        <v>0</v>
      </c>
      <c r="L517" s="103">
        <v>0</v>
      </c>
      <c r="M517" s="103">
        <v>0</v>
      </c>
      <c r="N517" s="103">
        <v>215.86</v>
      </c>
      <c r="O517" s="103">
        <v>31.32</v>
      </c>
      <c r="P517" s="103">
        <v>244.5</v>
      </c>
      <c r="Q517" s="103">
        <v>263.39999999999998</v>
      </c>
      <c r="R517" s="103">
        <v>352.62</v>
      </c>
      <c r="S517" s="103">
        <v>251.34</v>
      </c>
      <c r="T517" s="103">
        <v>279.37</v>
      </c>
      <c r="U517" s="103">
        <v>0</v>
      </c>
      <c r="V517" s="103">
        <v>0</v>
      </c>
      <c r="W517" s="103">
        <v>0</v>
      </c>
      <c r="X517" s="103">
        <v>130.87</v>
      </c>
      <c r="Y517" s="103">
        <v>125.71</v>
      </c>
    </row>
    <row r="518" spans="1:25">
      <c r="A518" s="98">
        <v>8</v>
      </c>
      <c r="B518" s="103">
        <v>158.25</v>
      </c>
      <c r="C518" s="103">
        <v>129.33000000000001</v>
      </c>
      <c r="D518" s="103">
        <v>0</v>
      </c>
      <c r="E518" s="103">
        <v>41.41</v>
      </c>
      <c r="F518" s="103">
        <v>0</v>
      </c>
      <c r="G518" s="103">
        <v>0</v>
      </c>
      <c r="H518" s="103">
        <v>30.04</v>
      </c>
      <c r="I518" s="103">
        <v>0.63</v>
      </c>
      <c r="J518" s="103">
        <v>281.81</v>
      </c>
      <c r="K518" s="103">
        <v>188.04</v>
      </c>
      <c r="L518" s="103">
        <v>198.32</v>
      </c>
      <c r="M518" s="103">
        <v>195.86</v>
      </c>
      <c r="N518" s="103">
        <v>196.65</v>
      </c>
      <c r="O518" s="103">
        <v>196.44</v>
      </c>
      <c r="P518" s="103">
        <v>200.92</v>
      </c>
      <c r="Q518" s="103">
        <v>218.83</v>
      </c>
      <c r="R518" s="103">
        <v>204.43</v>
      </c>
      <c r="S518" s="103">
        <v>7.15</v>
      </c>
      <c r="T518" s="103">
        <v>212.18</v>
      </c>
      <c r="U518" s="103">
        <v>0</v>
      </c>
      <c r="V518" s="103">
        <v>0</v>
      </c>
      <c r="W518" s="103">
        <v>0</v>
      </c>
      <c r="X518" s="103">
        <v>0</v>
      </c>
      <c r="Y518" s="103">
        <v>0</v>
      </c>
    </row>
    <row r="519" spans="1:25">
      <c r="A519" s="98">
        <v>9</v>
      </c>
      <c r="B519" s="103">
        <v>276.05</v>
      </c>
      <c r="C519" s="103">
        <v>114.75</v>
      </c>
      <c r="D519" s="103">
        <v>260.97000000000003</v>
      </c>
      <c r="E519" s="103">
        <v>299.45</v>
      </c>
      <c r="F519" s="103">
        <v>2.1800000000000002</v>
      </c>
      <c r="G519" s="103">
        <v>20.47</v>
      </c>
      <c r="H519" s="103">
        <v>0.33</v>
      </c>
      <c r="I519" s="103">
        <v>0</v>
      </c>
      <c r="J519" s="103">
        <v>0</v>
      </c>
      <c r="K519" s="103">
        <v>0</v>
      </c>
      <c r="L519" s="103">
        <v>0</v>
      </c>
      <c r="M519" s="103">
        <v>0</v>
      </c>
      <c r="N519" s="103">
        <v>0</v>
      </c>
      <c r="O519" s="103">
        <v>0</v>
      </c>
      <c r="P519" s="103">
        <v>0.12</v>
      </c>
      <c r="Q519" s="103">
        <v>0</v>
      </c>
      <c r="R519" s="103">
        <v>203.21</v>
      </c>
      <c r="S519" s="103">
        <v>392.16</v>
      </c>
      <c r="T519" s="103">
        <v>0</v>
      </c>
      <c r="U519" s="103">
        <v>0.92</v>
      </c>
      <c r="V519" s="103">
        <v>0</v>
      </c>
      <c r="W519" s="103">
        <v>0</v>
      </c>
      <c r="X519" s="103">
        <v>0</v>
      </c>
      <c r="Y519" s="103">
        <v>0</v>
      </c>
    </row>
    <row r="520" spans="1:25">
      <c r="A520" s="98">
        <v>10</v>
      </c>
      <c r="B520" s="103">
        <v>75.489999999999995</v>
      </c>
      <c r="C520" s="103">
        <v>375.26</v>
      </c>
      <c r="D520" s="103">
        <v>387.46</v>
      </c>
      <c r="E520" s="103">
        <v>380.97</v>
      </c>
      <c r="F520" s="103">
        <v>66.510000000000005</v>
      </c>
      <c r="G520" s="103">
        <v>0.1</v>
      </c>
      <c r="H520" s="103">
        <v>20.88</v>
      </c>
      <c r="I520" s="103">
        <v>0</v>
      </c>
      <c r="J520" s="103">
        <v>0</v>
      </c>
      <c r="K520" s="103">
        <v>0</v>
      </c>
      <c r="L520" s="103">
        <v>0</v>
      </c>
      <c r="M520" s="103">
        <v>3.2</v>
      </c>
      <c r="N520" s="103">
        <v>0</v>
      </c>
      <c r="O520" s="103">
        <v>0</v>
      </c>
      <c r="P520" s="103">
        <v>0</v>
      </c>
      <c r="Q520" s="103">
        <v>0</v>
      </c>
      <c r="R520" s="103">
        <v>9.1</v>
      </c>
      <c r="S520" s="103">
        <v>1.23</v>
      </c>
      <c r="T520" s="103">
        <v>0</v>
      </c>
      <c r="U520" s="103">
        <v>0</v>
      </c>
      <c r="V520" s="103">
        <v>0</v>
      </c>
      <c r="W520" s="103">
        <v>161.58000000000001</v>
      </c>
      <c r="X520" s="103">
        <v>0</v>
      </c>
      <c r="Y520" s="103">
        <v>168.46</v>
      </c>
    </row>
    <row r="521" spans="1:25">
      <c r="A521" s="98">
        <v>11</v>
      </c>
      <c r="B521" s="103">
        <v>220.81</v>
      </c>
      <c r="C521" s="103">
        <v>214.94</v>
      </c>
      <c r="D521" s="103">
        <v>194.31</v>
      </c>
      <c r="E521" s="103">
        <v>286.69</v>
      </c>
      <c r="F521" s="103">
        <v>302.39</v>
      </c>
      <c r="G521" s="103">
        <v>141.88999999999999</v>
      </c>
      <c r="H521" s="103">
        <v>19.04</v>
      </c>
      <c r="I521" s="103">
        <v>0</v>
      </c>
      <c r="J521" s="103">
        <v>0.09</v>
      </c>
      <c r="K521" s="103">
        <v>0</v>
      </c>
      <c r="L521" s="103">
        <v>0</v>
      </c>
      <c r="M521" s="103">
        <v>0</v>
      </c>
      <c r="N521" s="103">
        <v>0</v>
      </c>
      <c r="O521" s="103">
        <v>0</v>
      </c>
      <c r="P521" s="103">
        <v>0</v>
      </c>
      <c r="Q521" s="103">
        <v>0</v>
      </c>
      <c r="R521" s="103">
        <v>0</v>
      </c>
      <c r="S521" s="103">
        <v>0</v>
      </c>
      <c r="T521" s="103">
        <v>0</v>
      </c>
      <c r="U521" s="103">
        <v>294.27</v>
      </c>
      <c r="V521" s="103">
        <v>325.94</v>
      </c>
      <c r="W521" s="103">
        <v>176.3</v>
      </c>
      <c r="X521" s="103">
        <v>0</v>
      </c>
      <c r="Y521" s="103">
        <v>0</v>
      </c>
    </row>
    <row r="522" spans="1:25">
      <c r="A522" s="98">
        <v>12</v>
      </c>
      <c r="B522" s="103">
        <v>214.49</v>
      </c>
      <c r="C522" s="103">
        <v>221.84</v>
      </c>
      <c r="D522" s="103">
        <v>183.19</v>
      </c>
      <c r="E522" s="103">
        <v>210.04</v>
      </c>
      <c r="F522" s="103">
        <v>43.49</v>
      </c>
      <c r="G522" s="103">
        <v>129.91</v>
      </c>
      <c r="H522" s="103">
        <v>0</v>
      </c>
      <c r="I522" s="103">
        <v>1.94</v>
      </c>
      <c r="J522" s="103">
        <v>0</v>
      </c>
      <c r="K522" s="103">
        <v>1.51</v>
      </c>
      <c r="L522" s="103">
        <v>189.51</v>
      </c>
      <c r="M522" s="103">
        <v>44.61</v>
      </c>
      <c r="N522" s="103">
        <v>190.84</v>
      </c>
      <c r="O522" s="103">
        <v>189.66</v>
      </c>
      <c r="P522" s="103">
        <v>185.46</v>
      </c>
      <c r="Q522" s="103">
        <v>43.17</v>
      </c>
      <c r="R522" s="103">
        <v>0</v>
      </c>
      <c r="S522" s="103">
        <v>30.79</v>
      </c>
      <c r="T522" s="103">
        <v>0</v>
      </c>
      <c r="U522" s="103">
        <v>0</v>
      </c>
      <c r="V522" s="103">
        <v>0</v>
      </c>
      <c r="W522" s="103">
        <v>17.100000000000001</v>
      </c>
      <c r="X522" s="103">
        <v>37.950000000000003</v>
      </c>
      <c r="Y522" s="103">
        <v>106.01</v>
      </c>
    </row>
    <row r="523" spans="1:25">
      <c r="A523" s="98">
        <v>13</v>
      </c>
      <c r="B523" s="103">
        <v>164.86</v>
      </c>
      <c r="C523" s="103">
        <v>162.44999999999999</v>
      </c>
      <c r="D523" s="103">
        <v>198.5</v>
      </c>
      <c r="E523" s="103">
        <v>211.11</v>
      </c>
      <c r="F523" s="103">
        <v>48.31</v>
      </c>
      <c r="G523" s="103">
        <v>31.72</v>
      </c>
      <c r="H523" s="103">
        <v>0.47</v>
      </c>
      <c r="I523" s="103">
        <v>3.29</v>
      </c>
      <c r="J523" s="103">
        <v>17.55</v>
      </c>
      <c r="K523" s="103">
        <v>6.61</v>
      </c>
      <c r="L523" s="103">
        <v>96.19</v>
      </c>
      <c r="M523" s="103">
        <v>0</v>
      </c>
      <c r="N523" s="103">
        <v>0</v>
      </c>
      <c r="O523" s="103">
        <v>0.57999999999999996</v>
      </c>
      <c r="P523" s="103">
        <v>2.72</v>
      </c>
      <c r="Q523" s="103">
        <v>0</v>
      </c>
      <c r="R523" s="103">
        <v>597.49</v>
      </c>
      <c r="S523" s="103">
        <v>2.1</v>
      </c>
      <c r="T523" s="103">
        <v>7.06</v>
      </c>
      <c r="U523" s="103">
        <v>12.45</v>
      </c>
      <c r="V523" s="103">
        <v>0</v>
      </c>
      <c r="W523" s="103">
        <v>0</v>
      </c>
      <c r="X523" s="103">
        <v>2.5</v>
      </c>
      <c r="Y523" s="103">
        <v>176.3</v>
      </c>
    </row>
    <row r="524" spans="1:25">
      <c r="A524" s="98">
        <v>14</v>
      </c>
      <c r="B524" s="103">
        <v>205.59</v>
      </c>
      <c r="C524" s="103">
        <v>195.49</v>
      </c>
      <c r="D524" s="103">
        <v>211.91</v>
      </c>
      <c r="E524" s="103">
        <v>234.47</v>
      </c>
      <c r="F524" s="103">
        <v>258.08999999999997</v>
      </c>
      <c r="G524" s="103">
        <v>273.93</v>
      </c>
      <c r="H524" s="103">
        <v>1.78</v>
      </c>
      <c r="I524" s="103">
        <v>0</v>
      </c>
      <c r="J524" s="103">
        <v>0</v>
      </c>
      <c r="K524" s="103">
        <v>0</v>
      </c>
      <c r="L524" s="103">
        <v>0</v>
      </c>
      <c r="M524" s="103">
        <v>0</v>
      </c>
      <c r="N524" s="103">
        <v>1.1200000000000001</v>
      </c>
      <c r="O524" s="103">
        <v>0</v>
      </c>
      <c r="P524" s="103">
        <v>24.62</v>
      </c>
      <c r="Q524" s="103">
        <v>0.55000000000000004</v>
      </c>
      <c r="R524" s="103">
        <v>277</v>
      </c>
      <c r="S524" s="103">
        <v>131.66</v>
      </c>
      <c r="T524" s="103">
        <v>153.62</v>
      </c>
      <c r="U524" s="103">
        <v>53.79</v>
      </c>
      <c r="V524" s="103">
        <v>229.76</v>
      </c>
      <c r="W524" s="103">
        <v>0.62</v>
      </c>
      <c r="X524" s="103">
        <v>0</v>
      </c>
      <c r="Y524" s="103">
        <v>180.74</v>
      </c>
    </row>
    <row r="525" spans="1:25">
      <c r="A525" s="98">
        <v>15</v>
      </c>
      <c r="B525" s="103">
        <v>228.82</v>
      </c>
      <c r="C525" s="103">
        <v>193.45</v>
      </c>
      <c r="D525" s="103">
        <v>224.25</v>
      </c>
      <c r="E525" s="103">
        <v>252.21</v>
      </c>
      <c r="F525" s="103">
        <v>270.93</v>
      </c>
      <c r="G525" s="103">
        <v>68.2</v>
      </c>
      <c r="H525" s="103">
        <v>44.2</v>
      </c>
      <c r="I525" s="103">
        <v>0</v>
      </c>
      <c r="J525" s="103">
        <v>0</v>
      </c>
      <c r="K525" s="103">
        <v>0</v>
      </c>
      <c r="L525" s="103">
        <v>0</v>
      </c>
      <c r="M525" s="103">
        <v>0</v>
      </c>
      <c r="N525" s="103">
        <v>2.9</v>
      </c>
      <c r="O525" s="103">
        <v>8.7100000000000009</v>
      </c>
      <c r="P525" s="103">
        <v>0.03</v>
      </c>
      <c r="Q525" s="103">
        <v>1.62</v>
      </c>
      <c r="R525" s="103">
        <v>195.22</v>
      </c>
      <c r="S525" s="103">
        <v>1.24</v>
      </c>
      <c r="T525" s="103">
        <v>0</v>
      </c>
      <c r="U525" s="103">
        <v>0</v>
      </c>
      <c r="V525" s="103">
        <v>51.42</v>
      </c>
      <c r="W525" s="103">
        <v>85.82</v>
      </c>
      <c r="X525" s="103">
        <v>0</v>
      </c>
      <c r="Y525" s="103">
        <v>172.52</v>
      </c>
    </row>
    <row r="526" spans="1:25">
      <c r="A526" s="98">
        <v>16</v>
      </c>
      <c r="B526" s="103">
        <v>331.19</v>
      </c>
      <c r="C526" s="103">
        <v>295.99</v>
      </c>
      <c r="D526" s="103">
        <v>270.83999999999997</v>
      </c>
      <c r="E526" s="103">
        <v>358.37</v>
      </c>
      <c r="F526" s="103">
        <v>351.72</v>
      </c>
      <c r="G526" s="103">
        <v>19.52</v>
      </c>
      <c r="H526" s="103">
        <v>19.809999999999999</v>
      </c>
      <c r="I526" s="103">
        <v>11.01</v>
      </c>
      <c r="J526" s="103">
        <v>19.829999999999998</v>
      </c>
      <c r="K526" s="103">
        <v>0</v>
      </c>
      <c r="L526" s="103">
        <v>0</v>
      </c>
      <c r="M526" s="103">
        <v>0</v>
      </c>
      <c r="N526" s="103">
        <v>49.34</v>
      </c>
      <c r="O526" s="103">
        <v>100.92</v>
      </c>
      <c r="P526" s="103">
        <v>516.34</v>
      </c>
      <c r="Q526" s="103">
        <v>471.18</v>
      </c>
      <c r="R526" s="103">
        <v>572.51</v>
      </c>
      <c r="S526" s="103">
        <v>475.84</v>
      </c>
      <c r="T526" s="103">
        <v>446.45</v>
      </c>
      <c r="U526" s="103">
        <v>404.06</v>
      </c>
      <c r="V526" s="103">
        <v>466.33</v>
      </c>
      <c r="W526" s="103">
        <v>450.46</v>
      </c>
      <c r="X526" s="103">
        <v>420.06</v>
      </c>
      <c r="Y526" s="103">
        <v>348.11</v>
      </c>
    </row>
    <row r="527" spans="1:25">
      <c r="A527" s="98">
        <v>17</v>
      </c>
      <c r="B527" s="103">
        <v>325.25</v>
      </c>
      <c r="C527" s="103">
        <v>323.77</v>
      </c>
      <c r="D527" s="103">
        <v>387.72</v>
      </c>
      <c r="E527" s="103">
        <v>348.44</v>
      </c>
      <c r="F527" s="103">
        <v>323.18</v>
      </c>
      <c r="G527" s="103">
        <v>48.05</v>
      </c>
      <c r="H527" s="103">
        <v>0</v>
      </c>
      <c r="I527" s="103">
        <v>0</v>
      </c>
      <c r="J527" s="103">
        <v>172.54</v>
      </c>
      <c r="K527" s="103">
        <v>88.43</v>
      </c>
      <c r="L527" s="103">
        <v>167.53</v>
      </c>
      <c r="M527" s="103">
        <v>99.27</v>
      </c>
      <c r="N527" s="103">
        <v>162.07</v>
      </c>
      <c r="O527" s="103">
        <v>86.52</v>
      </c>
      <c r="P527" s="103">
        <v>102.33</v>
      </c>
      <c r="Q527" s="103">
        <v>149.47</v>
      </c>
      <c r="R527" s="103">
        <v>128.51</v>
      </c>
      <c r="S527" s="103">
        <v>104.36</v>
      </c>
      <c r="T527" s="103">
        <v>9.0500000000000007</v>
      </c>
      <c r="U527" s="103">
        <v>511.56</v>
      </c>
      <c r="V527" s="103">
        <v>497.22</v>
      </c>
      <c r="W527" s="103">
        <v>454.16</v>
      </c>
      <c r="X527" s="103">
        <v>453.04</v>
      </c>
      <c r="Y527" s="103">
        <v>476.83</v>
      </c>
    </row>
    <row r="528" spans="1:25">
      <c r="A528" s="98">
        <v>18</v>
      </c>
      <c r="B528" s="103">
        <v>0</v>
      </c>
      <c r="C528" s="103">
        <v>0</v>
      </c>
      <c r="D528" s="103">
        <v>0</v>
      </c>
      <c r="E528" s="103">
        <v>0</v>
      </c>
      <c r="F528" s="103">
        <v>0</v>
      </c>
      <c r="G528" s="103">
        <v>71.2</v>
      </c>
      <c r="H528" s="103">
        <v>0</v>
      </c>
      <c r="I528" s="103">
        <v>0</v>
      </c>
      <c r="J528" s="103">
        <v>58.93</v>
      </c>
      <c r="K528" s="103">
        <v>6.5</v>
      </c>
      <c r="L528" s="103">
        <v>33.24</v>
      </c>
      <c r="M528" s="103">
        <v>36.200000000000003</v>
      </c>
      <c r="N528" s="103">
        <v>2.38</v>
      </c>
      <c r="O528" s="103">
        <v>30.49</v>
      </c>
      <c r="P528" s="103">
        <v>0</v>
      </c>
      <c r="Q528" s="103">
        <v>1.06</v>
      </c>
      <c r="R528" s="103">
        <v>29.48</v>
      </c>
      <c r="S528" s="103">
        <v>0</v>
      </c>
      <c r="T528" s="103">
        <v>0</v>
      </c>
      <c r="U528" s="103">
        <v>0</v>
      </c>
      <c r="V528" s="103">
        <v>337.8</v>
      </c>
      <c r="W528" s="103">
        <v>370.89</v>
      </c>
      <c r="X528" s="103">
        <v>384.67</v>
      </c>
      <c r="Y528" s="103">
        <v>148.19999999999999</v>
      </c>
    </row>
    <row r="529" spans="1:26">
      <c r="A529" s="98">
        <v>19</v>
      </c>
      <c r="B529" s="103">
        <v>0</v>
      </c>
      <c r="C529" s="103">
        <v>0</v>
      </c>
      <c r="D529" s="103">
        <v>0</v>
      </c>
      <c r="E529" s="103">
        <v>0</v>
      </c>
      <c r="F529" s="103">
        <v>11.25</v>
      </c>
      <c r="G529" s="103">
        <v>38.15</v>
      </c>
      <c r="H529" s="103">
        <v>40.54</v>
      </c>
      <c r="I529" s="103">
        <v>0</v>
      </c>
      <c r="J529" s="103">
        <v>0</v>
      </c>
      <c r="K529" s="103">
        <v>0</v>
      </c>
      <c r="L529" s="103">
        <v>0</v>
      </c>
      <c r="M529" s="103">
        <v>0</v>
      </c>
      <c r="N529" s="103">
        <v>0</v>
      </c>
      <c r="O529" s="103">
        <v>0</v>
      </c>
      <c r="P529" s="103">
        <v>0</v>
      </c>
      <c r="Q529" s="103">
        <v>0</v>
      </c>
      <c r="R529" s="103">
        <v>17.8</v>
      </c>
      <c r="S529" s="103">
        <v>0</v>
      </c>
      <c r="T529" s="103">
        <v>0.11</v>
      </c>
      <c r="U529" s="103">
        <v>0</v>
      </c>
      <c r="V529" s="103">
        <v>0</v>
      </c>
      <c r="W529" s="103">
        <v>0</v>
      </c>
      <c r="X529" s="103">
        <v>206.43</v>
      </c>
      <c r="Y529" s="103">
        <v>0</v>
      </c>
    </row>
    <row r="530" spans="1:26">
      <c r="A530" s="98">
        <v>20</v>
      </c>
      <c r="B530" s="103">
        <v>117</v>
      </c>
      <c r="C530" s="103">
        <v>335.41</v>
      </c>
      <c r="D530" s="103">
        <v>316.92</v>
      </c>
      <c r="E530" s="103">
        <v>309.2</v>
      </c>
      <c r="F530" s="103">
        <v>10.49</v>
      </c>
      <c r="G530" s="103">
        <v>64.53</v>
      </c>
      <c r="H530" s="103">
        <v>2.56</v>
      </c>
      <c r="I530" s="103">
        <v>144.83000000000001</v>
      </c>
      <c r="J530" s="103">
        <v>0.14000000000000001</v>
      </c>
      <c r="K530" s="103">
        <v>0.48</v>
      </c>
      <c r="L530" s="103">
        <v>0.74</v>
      </c>
      <c r="M530" s="103">
        <v>0</v>
      </c>
      <c r="N530" s="103">
        <v>17.190000000000001</v>
      </c>
      <c r="O530" s="103">
        <v>0.97</v>
      </c>
      <c r="P530" s="103">
        <v>4.47</v>
      </c>
      <c r="Q530" s="103">
        <v>5.22</v>
      </c>
      <c r="R530" s="103">
        <v>90.46</v>
      </c>
      <c r="S530" s="103">
        <v>77</v>
      </c>
      <c r="T530" s="103">
        <v>0</v>
      </c>
      <c r="U530" s="103">
        <v>8.85</v>
      </c>
      <c r="V530" s="103">
        <v>95.19</v>
      </c>
      <c r="W530" s="103">
        <v>0</v>
      </c>
      <c r="X530" s="103">
        <v>0</v>
      </c>
      <c r="Y530" s="103">
        <v>118.28</v>
      </c>
    </row>
    <row r="531" spans="1:26">
      <c r="A531" s="98">
        <v>21</v>
      </c>
      <c r="B531" s="103">
        <v>0</v>
      </c>
      <c r="C531" s="103">
        <v>124.83</v>
      </c>
      <c r="D531" s="103">
        <v>136.33000000000001</v>
      </c>
      <c r="E531" s="103">
        <v>94.38</v>
      </c>
      <c r="F531" s="103">
        <v>343.16</v>
      </c>
      <c r="G531" s="103">
        <v>2.91</v>
      </c>
      <c r="H531" s="103">
        <v>0.81</v>
      </c>
      <c r="I531" s="103">
        <v>0.1</v>
      </c>
      <c r="J531" s="103">
        <v>0</v>
      </c>
      <c r="K531" s="103">
        <v>0</v>
      </c>
      <c r="L531" s="103">
        <v>0</v>
      </c>
      <c r="M531" s="103">
        <v>0</v>
      </c>
      <c r="N531" s="103">
        <v>0</v>
      </c>
      <c r="O531" s="103">
        <v>0</v>
      </c>
      <c r="P531" s="103">
        <v>0</v>
      </c>
      <c r="Q531" s="103">
        <v>135.99</v>
      </c>
      <c r="R531" s="103">
        <v>437.5</v>
      </c>
      <c r="S531" s="103">
        <v>0.88</v>
      </c>
      <c r="T531" s="103">
        <v>0</v>
      </c>
      <c r="U531" s="103">
        <v>0</v>
      </c>
      <c r="V531" s="103">
        <v>0</v>
      </c>
      <c r="W531" s="103">
        <v>0</v>
      </c>
      <c r="X531" s="103">
        <v>0</v>
      </c>
      <c r="Y531" s="103">
        <v>0</v>
      </c>
    </row>
    <row r="532" spans="1:26">
      <c r="A532" s="98">
        <v>22</v>
      </c>
      <c r="B532" s="103">
        <v>0</v>
      </c>
      <c r="C532" s="103">
        <v>0</v>
      </c>
      <c r="D532" s="103">
        <v>0</v>
      </c>
      <c r="E532" s="103">
        <v>0</v>
      </c>
      <c r="F532" s="103">
        <v>336.79</v>
      </c>
      <c r="G532" s="103">
        <v>156.9</v>
      </c>
      <c r="H532" s="103">
        <v>0</v>
      </c>
      <c r="I532" s="103">
        <v>2.56</v>
      </c>
      <c r="J532" s="103">
        <v>0</v>
      </c>
      <c r="K532" s="103">
        <v>0</v>
      </c>
      <c r="L532" s="103">
        <v>0</v>
      </c>
      <c r="M532" s="103">
        <v>0</v>
      </c>
      <c r="N532" s="103">
        <v>0</v>
      </c>
      <c r="O532" s="103">
        <v>0</v>
      </c>
      <c r="P532" s="103">
        <v>0</v>
      </c>
      <c r="Q532" s="103">
        <v>0</v>
      </c>
      <c r="R532" s="103">
        <v>253.54</v>
      </c>
      <c r="S532" s="103">
        <v>0</v>
      </c>
      <c r="T532" s="103">
        <v>0</v>
      </c>
      <c r="U532" s="103">
        <v>0</v>
      </c>
      <c r="V532" s="103">
        <v>0</v>
      </c>
      <c r="W532" s="103">
        <v>0</v>
      </c>
      <c r="X532" s="103">
        <v>0</v>
      </c>
      <c r="Y532" s="103">
        <v>0</v>
      </c>
    </row>
    <row r="533" spans="1:26">
      <c r="A533" s="98">
        <v>23</v>
      </c>
      <c r="B533" s="103">
        <v>331.76</v>
      </c>
      <c r="C533" s="103">
        <v>332.8</v>
      </c>
      <c r="D533" s="103">
        <v>331.52</v>
      </c>
      <c r="E533" s="103">
        <v>198.74</v>
      </c>
      <c r="F533" s="103">
        <v>248.01</v>
      </c>
      <c r="G533" s="103">
        <v>3.68</v>
      </c>
      <c r="H533" s="103">
        <v>0.76</v>
      </c>
      <c r="I533" s="103">
        <v>0</v>
      </c>
      <c r="J533" s="103">
        <v>0</v>
      </c>
      <c r="K533" s="103">
        <v>0</v>
      </c>
      <c r="L533" s="103">
        <v>270.23</v>
      </c>
      <c r="M533" s="103">
        <v>261.26</v>
      </c>
      <c r="N533" s="103">
        <v>0.8</v>
      </c>
      <c r="O533" s="103">
        <v>135.82</v>
      </c>
      <c r="P533" s="103">
        <v>68.42</v>
      </c>
      <c r="Q533" s="103">
        <v>3.48</v>
      </c>
      <c r="R533" s="103">
        <v>466.44</v>
      </c>
      <c r="S533" s="103">
        <v>102.55</v>
      </c>
      <c r="T533" s="103">
        <v>0</v>
      </c>
      <c r="U533" s="103">
        <v>4.1399999999999997</v>
      </c>
      <c r="V533" s="103">
        <v>0</v>
      </c>
      <c r="W533" s="103">
        <v>150.34</v>
      </c>
      <c r="X533" s="103">
        <v>0</v>
      </c>
      <c r="Y533" s="103">
        <v>0</v>
      </c>
    </row>
    <row r="534" spans="1:26">
      <c r="A534" s="98">
        <v>24</v>
      </c>
      <c r="B534" s="103">
        <v>0</v>
      </c>
      <c r="C534" s="103">
        <v>321.20999999999998</v>
      </c>
      <c r="D534" s="103">
        <v>316.12</v>
      </c>
      <c r="E534" s="103">
        <v>331.74</v>
      </c>
      <c r="F534" s="103">
        <v>169.66</v>
      </c>
      <c r="G534" s="103">
        <v>148.37</v>
      </c>
      <c r="H534" s="103">
        <v>0</v>
      </c>
      <c r="I534" s="103">
        <v>0</v>
      </c>
      <c r="J534" s="103">
        <v>307.18</v>
      </c>
      <c r="K534" s="103">
        <v>0</v>
      </c>
      <c r="L534" s="103">
        <v>111.85</v>
      </c>
      <c r="M534" s="103">
        <v>275.55</v>
      </c>
      <c r="N534" s="103">
        <v>112.07</v>
      </c>
      <c r="O534" s="103">
        <v>271.89</v>
      </c>
      <c r="P534" s="103">
        <v>120.21</v>
      </c>
      <c r="Q534" s="103">
        <v>120.23</v>
      </c>
      <c r="R534" s="103">
        <v>0</v>
      </c>
      <c r="S534" s="103">
        <v>0</v>
      </c>
      <c r="T534" s="103">
        <v>0</v>
      </c>
      <c r="U534" s="103">
        <v>0</v>
      </c>
      <c r="V534" s="103">
        <v>0</v>
      </c>
      <c r="W534" s="103">
        <v>0</v>
      </c>
      <c r="X534" s="103">
        <v>0</v>
      </c>
      <c r="Y534" s="103">
        <v>0</v>
      </c>
    </row>
    <row r="535" spans="1:26">
      <c r="A535" s="98">
        <v>25</v>
      </c>
      <c r="B535" s="103">
        <v>153.41</v>
      </c>
      <c r="C535" s="103">
        <v>0</v>
      </c>
      <c r="D535" s="103">
        <v>146.65</v>
      </c>
      <c r="E535" s="103">
        <v>148.09</v>
      </c>
      <c r="F535" s="103">
        <v>0</v>
      </c>
      <c r="G535" s="103">
        <v>297.04000000000002</v>
      </c>
      <c r="H535" s="103">
        <v>150.78</v>
      </c>
      <c r="I535" s="103">
        <v>1.3</v>
      </c>
      <c r="J535" s="103">
        <v>2.19</v>
      </c>
      <c r="K535" s="103">
        <v>0</v>
      </c>
      <c r="L535" s="103">
        <v>0</v>
      </c>
      <c r="M535" s="103">
        <v>0</v>
      </c>
      <c r="N535" s="103">
        <v>0</v>
      </c>
      <c r="O535" s="103">
        <v>0</v>
      </c>
      <c r="P535" s="103">
        <v>0</v>
      </c>
      <c r="Q535" s="103">
        <v>0</v>
      </c>
      <c r="R535" s="103">
        <v>0</v>
      </c>
      <c r="S535" s="103">
        <v>0</v>
      </c>
      <c r="T535" s="103">
        <v>0</v>
      </c>
      <c r="U535" s="103">
        <v>0</v>
      </c>
      <c r="V535" s="103">
        <v>0</v>
      </c>
      <c r="W535" s="103">
        <v>0</v>
      </c>
      <c r="X535" s="103">
        <v>0</v>
      </c>
      <c r="Y535" s="103">
        <v>0</v>
      </c>
    </row>
    <row r="536" spans="1:26">
      <c r="A536" s="98">
        <v>26</v>
      </c>
      <c r="B536" s="103">
        <v>120.11</v>
      </c>
      <c r="C536" s="103">
        <v>333.63</v>
      </c>
      <c r="D536" s="103">
        <v>319.92</v>
      </c>
      <c r="E536" s="103">
        <v>0</v>
      </c>
      <c r="F536" s="103">
        <v>0</v>
      </c>
      <c r="G536" s="103">
        <v>138.56</v>
      </c>
      <c r="H536" s="103">
        <v>1.06</v>
      </c>
      <c r="I536" s="103">
        <v>3.47</v>
      </c>
      <c r="J536" s="103">
        <v>1.23</v>
      </c>
      <c r="K536" s="103">
        <v>0</v>
      </c>
      <c r="L536" s="103">
        <v>0</v>
      </c>
      <c r="M536" s="103">
        <v>0</v>
      </c>
      <c r="N536" s="103">
        <v>0</v>
      </c>
      <c r="O536" s="103">
        <v>0</v>
      </c>
      <c r="P536" s="103">
        <v>0.27</v>
      </c>
      <c r="Q536" s="103">
        <v>0</v>
      </c>
      <c r="R536" s="103">
        <v>360.88</v>
      </c>
      <c r="S536" s="103">
        <v>0</v>
      </c>
      <c r="T536" s="103">
        <v>0</v>
      </c>
      <c r="U536" s="103">
        <v>0.36</v>
      </c>
      <c r="V536" s="103">
        <v>0</v>
      </c>
      <c r="W536" s="103">
        <v>0</v>
      </c>
      <c r="X536" s="103">
        <v>0</v>
      </c>
      <c r="Y536" s="103">
        <v>0</v>
      </c>
    </row>
    <row r="537" spans="1:26">
      <c r="A537" s="98">
        <v>27</v>
      </c>
      <c r="B537" s="103">
        <v>0</v>
      </c>
      <c r="C537" s="103">
        <v>0</v>
      </c>
      <c r="D537" s="103">
        <v>0</v>
      </c>
      <c r="E537" s="103">
        <v>0</v>
      </c>
      <c r="F537" s="103">
        <v>0.24</v>
      </c>
      <c r="G537" s="103">
        <v>2.5299999999999998</v>
      </c>
      <c r="H537" s="103">
        <v>5.09</v>
      </c>
      <c r="I537" s="103">
        <v>7.64</v>
      </c>
      <c r="J537" s="103">
        <v>2.84</v>
      </c>
      <c r="K537" s="103">
        <v>1.41</v>
      </c>
      <c r="L537" s="103">
        <v>0.03</v>
      </c>
      <c r="M537" s="103">
        <v>0</v>
      </c>
      <c r="N537" s="103">
        <v>0</v>
      </c>
      <c r="O537" s="103">
        <v>0</v>
      </c>
      <c r="P537" s="103">
        <v>0</v>
      </c>
      <c r="Q537" s="103">
        <v>0.57999999999999996</v>
      </c>
      <c r="R537" s="103">
        <v>586.21</v>
      </c>
      <c r="S537" s="103">
        <v>6.55</v>
      </c>
      <c r="T537" s="103">
        <v>6.16</v>
      </c>
      <c r="U537" s="103">
        <v>0</v>
      </c>
      <c r="V537" s="103">
        <v>0</v>
      </c>
      <c r="W537" s="103">
        <v>0</v>
      </c>
      <c r="X537" s="103">
        <v>0</v>
      </c>
      <c r="Y537" s="103">
        <v>0</v>
      </c>
    </row>
    <row r="538" spans="1:26">
      <c r="A538" s="98">
        <v>28</v>
      </c>
      <c r="B538" s="103">
        <v>332.3</v>
      </c>
      <c r="C538" s="103">
        <v>313.93</v>
      </c>
      <c r="D538" s="103">
        <v>239.8</v>
      </c>
      <c r="E538" s="103">
        <v>296.13</v>
      </c>
      <c r="F538" s="103">
        <v>161.29</v>
      </c>
      <c r="G538" s="103">
        <v>306.63</v>
      </c>
      <c r="H538" s="103">
        <v>0</v>
      </c>
      <c r="I538" s="103">
        <v>0</v>
      </c>
      <c r="J538" s="103">
        <v>0.35</v>
      </c>
      <c r="K538" s="103">
        <v>0</v>
      </c>
      <c r="L538" s="103">
        <v>934.41</v>
      </c>
      <c r="M538" s="103">
        <v>315.20999999999998</v>
      </c>
      <c r="N538" s="103">
        <v>465.87</v>
      </c>
      <c r="O538" s="103">
        <v>402.25</v>
      </c>
      <c r="P538" s="103">
        <v>450.39</v>
      </c>
      <c r="Q538" s="103">
        <v>0.42</v>
      </c>
      <c r="R538" s="103">
        <v>1238.48</v>
      </c>
      <c r="S538" s="103">
        <v>309.76</v>
      </c>
      <c r="T538" s="103">
        <v>0.33</v>
      </c>
      <c r="U538" s="103">
        <v>7.54</v>
      </c>
      <c r="V538" s="103">
        <v>171.83</v>
      </c>
      <c r="W538" s="103">
        <v>323.38</v>
      </c>
      <c r="X538" s="103">
        <v>271.91000000000003</v>
      </c>
      <c r="Y538" s="103">
        <v>466.99</v>
      </c>
    </row>
    <row r="539" spans="1:26">
      <c r="A539" s="98">
        <v>29</v>
      </c>
      <c r="B539" s="103">
        <v>289.10000000000002</v>
      </c>
      <c r="C539" s="103">
        <v>349.79</v>
      </c>
      <c r="D539" s="103">
        <v>149.44</v>
      </c>
      <c r="E539" s="103">
        <v>2.2599999999999998</v>
      </c>
      <c r="F539" s="103">
        <v>12.33</v>
      </c>
      <c r="G539" s="103">
        <v>3.23</v>
      </c>
      <c r="H539" s="103">
        <v>7.22</v>
      </c>
      <c r="I539" s="103">
        <v>0</v>
      </c>
      <c r="J539" s="103">
        <v>1.67</v>
      </c>
      <c r="K539" s="103">
        <v>0.38</v>
      </c>
      <c r="L539" s="103">
        <v>0</v>
      </c>
      <c r="M539" s="103">
        <v>0</v>
      </c>
      <c r="N539" s="103">
        <v>0</v>
      </c>
      <c r="O539" s="103">
        <v>0</v>
      </c>
      <c r="P539" s="103">
        <v>0</v>
      </c>
      <c r="Q539" s="103">
        <v>0</v>
      </c>
      <c r="R539" s="103">
        <v>612.26</v>
      </c>
      <c r="S539" s="103">
        <v>14.1</v>
      </c>
      <c r="T539" s="103">
        <v>1.84</v>
      </c>
      <c r="U539" s="103">
        <v>12.13</v>
      </c>
      <c r="V539" s="103">
        <v>0</v>
      </c>
      <c r="W539" s="103">
        <v>0</v>
      </c>
      <c r="X539" s="103">
        <v>352.75</v>
      </c>
      <c r="Y539" s="103">
        <v>401.2</v>
      </c>
    </row>
    <row r="540" spans="1:26">
      <c r="A540" s="98">
        <v>30</v>
      </c>
      <c r="B540" s="103">
        <v>243.44</v>
      </c>
      <c r="C540" s="103">
        <v>296.52</v>
      </c>
      <c r="D540" s="103">
        <v>278.87</v>
      </c>
      <c r="E540" s="103">
        <v>333.36</v>
      </c>
      <c r="F540" s="103">
        <v>132.1</v>
      </c>
      <c r="G540" s="103">
        <v>366</v>
      </c>
      <c r="H540" s="103">
        <v>479.5</v>
      </c>
      <c r="I540" s="103">
        <v>445.22</v>
      </c>
      <c r="J540" s="103">
        <v>492.56</v>
      </c>
      <c r="K540" s="103">
        <v>520.45000000000005</v>
      </c>
      <c r="L540" s="103">
        <v>477.95</v>
      </c>
      <c r="M540" s="103">
        <v>488.31</v>
      </c>
      <c r="N540" s="103">
        <v>535.07000000000005</v>
      </c>
      <c r="O540" s="103">
        <v>124.26</v>
      </c>
      <c r="P540" s="103">
        <v>563.48</v>
      </c>
      <c r="Q540" s="103">
        <v>502.13</v>
      </c>
      <c r="R540" s="103">
        <v>547.26</v>
      </c>
      <c r="S540" s="103">
        <v>0</v>
      </c>
      <c r="T540" s="103">
        <v>0</v>
      </c>
      <c r="U540" s="103">
        <v>9.4600000000000009</v>
      </c>
      <c r="V540" s="103">
        <v>0</v>
      </c>
      <c r="W540" s="103">
        <v>150.72</v>
      </c>
      <c r="X540" s="103">
        <v>156.28</v>
      </c>
      <c r="Y540" s="103">
        <v>0</v>
      </c>
    </row>
    <row r="541" spans="1:26" s="55" customFormat="1">
      <c r="A541" s="98">
        <v>31</v>
      </c>
      <c r="B541" s="103">
        <v>174.61</v>
      </c>
      <c r="C541" s="103">
        <v>184.93</v>
      </c>
      <c r="D541" s="103">
        <v>179.35</v>
      </c>
      <c r="E541" s="103">
        <v>0.74</v>
      </c>
      <c r="F541" s="103">
        <v>150.86000000000001</v>
      </c>
      <c r="G541" s="103">
        <v>371.05</v>
      </c>
      <c r="H541" s="103">
        <v>425.25</v>
      </c>
      <c r="I541" s="103">
        <v>0</v>
      </c>
      <c r="J541" s="103">
        <v>0</v>
      </c>
      <c r="K541" s="103">
        <v>0</v>
      </c>
      <c r="L541" s="103">
        <v>432.29</v>
      </c>
      <c r="M541" s="103">
        <v>427.42</v>
      </c>
      <c r="N541" s="103">
        <v>424.97</v>
      </c>
      <c r="O541" s="103">
        <v>0</v>
      </c>
      <c r="P541" s="103">
        <v>193.28</v>
      </c>
      <c r="Q541" s="103">
        <v>403.33</v>
      </c>
      <c r="R541" s="103">
        <v>524.01</v>
      </c>
      <c r="S541" s="103">
        <v>414.71</v>
      </c>
      <c r="T541" s="103">
        <v>0</v>
      </c>
      <c r="U541" s="103">
        <v>136.59</v>
      </c>
      <c r="V541" s="103">
        <v>170.22</v>
      </c>
      <c r="W541" s="103">
        <v>177.57</v>
      </c>
      <c r="X541" s="103">
        <v>0</v>
      </c>
      <c r="Y541" s="103">
        <v>0</v>
      </c>
      <c r="Z541" s="51"/>
    </row>
    <row r="543" spans="1:26" ht="27" customHeight="1">
      <c r="A543" s="104"/>
      <c r="B543" s="135" t="s">
        <v>114</v>
      </c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7"/>
    </row>
    <row r="544" spans="1:26" ht="26.25">
      <c r="A544" s="93" t="s">
        <v>69</v>
      </c>
      <c r="B544" s="94" t="s">
        <v>70</v>
      </c>
      <c r="C544" s="95" t="s">
        <v>71</v>
      </c>
      <c r="D544" s="95" t="s">
        <v>72</v>
      </c>
      <c r="E544" s="95" t="s">
        <v>73</v>
      </c>
      <c r="F544" s="95" t="s">
        <v>74</v>
      </c>
      <c r="G544" s="95" t="s">
        <v>75</v>
      </c>
      <c r="H544" s="95" t="s">
        <v>76</v>
      </c>
      <c r="I544" s="95" t="s">
        <v>77</v>
      </c>
      <c r="J544" s="95" t="s">
        <v>78</v>
      </c>
      <c r="K544" s="95" t="s">
        <v>79</v>
      </c>
      <c r="L544" s="95" t="s">
        <v>80</v>
      </c>
      <c r="M544" s="95" t="s">
        <v>81</v>
      </c>
      <c r="N544" s="95" t="s">
        <v>82</v>
      </c>
      <c r="O544" s="95" t="s">
        <v>83</v>
      </c>
      <c r="P544" s="95" t="s">
        <v>84</v>
      </c>
      <c r="Q544" s="95" t="s">
        <v>85</v>
      </c>
      <c r="R544" s="95" t="s">
        <v>86</v>
      </c>
      <c r="S544" s="95" t="s">
        <v>87</v>
      </c>
      <c r="T544" s="95" t="s">
        <v>88</v>
      </c>
      <c r="U544" s="95" t="s">
        <v>89</v>
      </c>
      <c r="V544" s="95" t="s">
        <v>90</v>
      </c>
      <c r="W544" s="95" t="s">
        <v>91</v>
      </c>
      <c r="X544" s="95" t="s">
        <v>92</v>
      </c>
      <c r="Y544" s="95" t="s">
        <v>93</v>
      </c>
    </row>
    <row r="545" spans="1:25">
      <c r="A545" s="96">
        <v>1</v>
      </c>
      <c r="B545" s="103">
        <v>2.1800000000000002</v>
      </c>
      <c r="C545" s="103">
        <v>7.0000000000000007E-2</v>
      </c>
      <c r="D545" s="103">
        <v>2.88</v>
      </c>
      <c r="E545" s="103">
        <v>0</v>
      </c>
      <c r="F545" s="103">
        <v>2.5</v>
      </c>
      <c r="G545" s="103">
        <v>0.04</v>
      </c>
      <c r="H545" s="103">
        <v>4.67</v>
      </c>
      <c r="I545" s="103">
        <v>88.32</v>
      </c>
      <c r="J545" s="103">
        <v>157.74</v>
      </c>
      <c r="K545" s="103">
        <v>5.17</v>
      </c>
      <c r="L545" s="103">
        <v>4.09</v>
      </c>
      <c r="M545" s="103">
        <v>102.97</v>
      </c>
      <c r="N545" s="103">
        <v>153.04</v>
      </c>
      <c r="O545" s="103">
        <v>244.9</v>
      </c>
      <c r="P545" s="103">
        <v>146.55000000000001</v>
      </c>
      <c r="Q545" s="103">
        <v>125.94</v>
      </c>
      <c r="R545" s="103">
        <v>0.04</v>
      </c>
      <c r="S545" s="103">
        <v>0.06</v>
      </c>
      <c r="T545" s="103">
        <v>163.25</v>
      </c>
      <c r="U545" s="103">
        <v>605.94000000000005</v>
      </c>
      <c r="V545" s="103">
        <v>0.56999999999999995</v>
      </c>
      <c r="W545" s="103">
        <v>1.39</v>
      </c>
      <c r="X545" s="103">
        <v>50.71</v>
      </c>
      <c r="Y545" s="103">
        <v>251.28</v>
      </c>
    </row>
    <row r="546" spans="1:25">
      <c r="A546" s="98">
        <v>2</v>
      </c>
      <c r="B546" s="103">
        <v>10.78</v>
      </c>
      <c r="C546" s="103">
        <v>3.77</v>
      </c>
      <c r="D546" s="103">
        <v>0.05</v>
      </c>
      <c r="E546" s="103">
        <v>0.06</v>
      </c>
      <c r="F546" s="103">
        <v>77.58</v>
      </c>
      <c r="G546" s="103">
        <v>24.65</v>
      </c>
      <c r="H546" s="103">
        <v>24.48</v>
      </c>
      <c r="I546" s="103">
        <v>135.21</v>
      </c>
      <c r="J546" s="103">
        <v>58.23</v>
      </c>
      <c r="K546" s="103">
        <v>104.54</v>
      </c>
      <c r="L546" s="103">
        <v>153.61000000000001</v>
      </c>
      <c r="M546" s="103">
        <v>160.32</v>
      </c>
      <c r="N546" s="103">
        <v>174.62</v>
      </c>
      <c r="O546" s="103">
        <v>179.1</v>
      </c>
      <c r="P546" s="103">
        <v>7.35</v>
      </c>
      <c r="Q546" s="103">
        <v>4.08</v>
      </c>
      <c r="R546" s="103">
        <v>110.57</v>
      </c>
      <c r="S546" s="103">
        <v>8.0500000000000007</v>
      </c>
      <c r="T546" s="103">
        <v>164.93</v>
      </c>
      <c r="U546" s="103">
        <v>201.5</v>
      </c>
      <c r="V546" s="103">
        <v>747.72</v>
      </c>
      <c r="W546" s="103">
        <v>388.82</v>
      </c>
      <c r="X546" s="103">
        <v>255.08</v>
      </c>
      <c r="Y546" s="103">
        <v>233.16</v>
      </c>
    </row>
    <row r="547" spans="1:25">
      <c r="A547" s="98">
        <v>3</v>
      </c>
      <c r="B547" s="103">
        <v>48.7</v>
      </c>
      <c r="C547" s="103">
        <v>0.02</v>
      </c>
      <c r="D547" s="103">
        <v>0</v>
      </c>
      <c r="E547" s="103">
        <v>0.01</v>
      </c>
      <c r="F547" s="103">
        <v>8.14</v>
      </c>
      <c r="G547" s="103">
        <v>0.01</v>
      </c>
      <c r="H547" s="103">
        <v>0</v>
      </c>
      <c r="I547" s="103">
        <v>1.08</v>
      </c>
      <c r="J547" s="103">
        <v>6.56</v>
      </c>
      <c r="K547" s="103">
        <v>103.47</v>
      </c>
      <c r="L547" s="103">
        <v>122.94</v>
      </c>
      <c r="M547" s="103">
        <v>132.24</v>
      </c>
      <c r="N547" s="103">
        <v>160.25</v>
      </c>
      <c r="O547" s="103">
        <v>153.49</v>
      </c>
      <c r="P547" s="103">
        <v>224.35</v>
      </c>
      <c r="Q547" s="103">
        <v>132.9</v>
      </c>
      <c r="R547" s="103">
        <v>211.76</v>
      </c>
      <c r="S547" s="103">
        <v>161.65</v>
      </c>
      <c r="T547" s="103">
        <v>228.07</v>
      </c>
      <c r="U547" s="103">
        <v>738.89</v>
      </c>
      <c r="V547" s="103">
        <v>1048.6400000000001</v>
      </c>
      <c r="W547" s="103">
        <v>893.67</v>
      </c>
      <c r="X547" s="103">
        <v>251.22</v>
      </c>
      <c r="Y547" s="103">
        <v>2.39</v>
      </c>
    </row>
    <row r="548" spans="1:25">
      <c r="A548" s="98">
        <v>4</v>
      </c>
      <c r="B548" s="103">
        <v>1.07</v>
      </c>
      <c r="C548" s="103">
        <v>0.36</v>
      </c>
      <c r="D548" s="103">
        <v>0.77</v>
      </c>
      <c r="E548" s="103">
        <v>0.03</v>
      </c>
      <c r="F548" s="103">
        <v>0</v>
      </c>
      <c r="G548" s="103">
        <v>0.03</v>
      </c>
      <c r="H548" s="103">
        <v>0</v>
      </c>
      <c r="I548" s="103">
        <v>8.2799999999999994</v>
      </c>
      <c r="J548" s="103">
        <v>133.55000000000001</v>
      </c>
      <c r="K548" s="103">
        <v>62.84</v>
      </c>
      <c r="L548" s="103">
        <v>83.95</v>
      </c>
      <c r="M548" s="103">
        <v>360.32</v>
      </c>
      <c r="N548" s="103">
        <v>213</v>
      </c>
      <c r="O548" s="103">
        <v>236.17</v>
      </c>
      <c r="P548" s="103">
        <v>163.98</v>
      </c>
      <c r="Q548" s="103">
        <v>171.27</v>
      </c>
      <c r="R548" s="103">
        <v>268.77</v>
      </c>
      <c r="S548" s="103">
        <v>211.43</v>
      </c>
      <c r="T548" s="103">
        <v>199.46</v>
      </c>
      <c r="U548" s="103">
        <v>512.64</v>
      </c>
      <c r="V548" s="103">
        <v>285.05</v>
      </c>
      <c r="W548" s="103">
        <v>1.42</v>
      </c>
      <c r="X548" s="103">
        <v>3.91</v>
      </c>
      <c r="Y548" s="103">
        <v>1.06</v>
      </c>
    </row>
    <row r="549" spans="1:25">
      <c r="A549" s="98">
        <v>5</v>
      </c>
      <c r="B549" s="103">
        <v>0.04</v>
      </c>
      <c r="C549" s="103">
        <v>0.11</v>
      </c>
      <c r="D549" s="103">
        <v>0.08</v>
      </c>
      <c r="E549" s="103">
        <v>0.01</v>
      </c>
      <c r="F549" s="103">
        <v>10.93</v>
      </c>
      <c r="G549" s="103">
        <v>2.98</v>
      </c>
      <c r="H549" s="103">
        <v>0</v>
      </c>
      <c r="I549" s="103">
        <v>12.65</v>
      </c>
      <c r="J549" s="103">
        <v>0</v>
      </c>
      <c r="K549" s="103">
        <v>58.46</v>
      </c>
      <c r="L549" s="103">
        <v>84.77</v>
      </c>
      <c r="M549" s="103">
        <v>169.43</v>
      </c>
      <c r="N549" s="103">
        <v>2.44</v>
      </c>
      <c r="O549" s="103">
        <v>192.51</v>
      </c>
      <c r="P549" s="103">
        <v>94.07</v>
      </c>
      <c r="Q549" s="103">
        <v>88.87</v>
      </c>
      <c r="R549" s="103">
        <v>93.7</v>
      </c>
      <c r="S549" s="103">
        <v>115.4</v>
      </c>
      <c r="T549" s="103">
        <v>281.77</v>
      </c>
      <c r="U549" s="103">
        <v>181.05</v>
      </c>
      <c r="V549" s="103">
        <v>361.69</v>
      </c>
      <c r="W549" s="103">
        <v>0.38</v>
      </c>
      <c r="X549" s="103">
        <v>0.7</v>
      </c>
      <c r="Y549" s="103">
        <v>0.01</v>
      </c>
    </row>
    <row r="550" spans="1:25">
      <c r="A550" s="98">
        <v>6</v>
      </c>
      <c r="B550" s="103">
        <v>0.14000000000000001</v>
      </c>
      <c r="C550" s="103">
        <v>0</v>
      </c>
      <c r="D550" s="103">
        <v>0</v>
      </c>
      <c r="E550" s="103">
        <v>0</v>
      </c>
      <c r="F550" s="103">
        <v>0</v>
      </c>
      <c r="G550" s="103">
        <v>14.59</v>
      </c>
      <c r="H550" s="103">
        <v>0</v>
      </c>
      <c r="I550" s="103">
        <v>0</v>
      </c>
      <c r="J550" s="103">
        <v>0</v>
      </c>
      <c r="K550" s="103">
        <v>0.34</v>
      </c>
      <c r="L550" s="103">
        <v>0.25</v>
      </c>
      <c r="M550" s="103">
        <v>0.08</v>
      </c>
      <c r="N550" s="103">
        <v>0.09</v>
      </c>
      <c r="O550" s="103">
        <v>0.04</v>
      </c>
      <c r="P550" s="103">
        <v>0</v>
      </c>
      <c r="Q550" s="103">
        <v>0</v>
      </c>
      <c r="R550" s="103">
        <v>147.91</v>
      </c>
      <c r="S550" s="103">
        <v>3.7</v>
      </c>
      <c r="T550" s="103">
        <v>143.06</v>
      </c>
      <c r="U550" s="103">
        <v>214.27</v>
      </c>
      <c r="V550" s="103">
        <v>523.29</v>
      </c>
      <c r="W550" s="103">
        <v>982.2</v>
      </c>
      <c r="X550" s="103">
        <v>814.76</v>
      </c>
      <c r="Y550" s="103">
        <v>3.13</v>
      </c>
    </row>
    <row r="551" spans="1:25">
      <c r="A551" s="98">
        <v>7</v>
      </c>
      <c r="B551" s="103">
        <v>167.86</v>
      </c>
      <c r="C551" s="103">
        <v>18.86</v>
      </c>
      <c r="D551" s="103">
        <v>39.24</v>
      </c>
      <c r="E551" s="103">
        <v>0.05</v>
      </c>
      <c r="F551" s="103">
        <v>1.37</v>
      </c>
      <c r="G551" s="103">
        <v>39.380000000000003</v>
      </c>
      <c r="H551" s="103">
        <v>0</v>
      </c>
      <c r="I551" s="103">
        <v>0.11</v>
      </c>
      <c r="J551" s="103">
        <v>29.5</v>
      </c>
      <c r="K551" s="103">
        <v>129.97999999999999</v>
      </c>
      <c r="L551" s="103">
        <v>126.58</v>
      </c>
      <c r="M551" s="103">
        <v>70.709999999999994</v>
      </c>
      <c r="N551" s="103">
        <v>0.02</v>
      </c>
      <c r="O551" s="103">
        <v>1.06</v>
      </c>
      <c r="P551" s="103">
        <v>4.7699999999999996</v>
      </c>
      <c r="Q551" s="103">
        <v>4.07</v>
      </c>
      <c r="R551" s="103">
        <v>9.3800000000000008</v>
      </c>
      <c r="S551" s="103">
        <v>7.72</v>
      </c>
      <c r="T551" s="103">
        <v>6.62</v>
      </c>
      <c r="U551" s="103">
        <v>951.7</v>
      </c>
      <c r="V551" s="103">
        <v>887.08</v>
      </c>
      <c r="W551" s="103">
        <v>423.74</v>
      </c>
      <c r="X551" s="103">
        <v>4.3600000000000003</v>
      </c>
      <c r="Y551" s="103">
        <v>3.45</v>
      </c>
    </row>
    <row r="552" spans="1:25">
      <c r="A552" s="98">
        <v>8</v>
      </c>
      <c r="B552" s="103">
        <v>12</v>
      </c>
      <c r="C552" s="103">
        <v>11.29</v>
      </c>
      <c r="D552" s="103">
        <v>448.59</v>
      </c>
      <c r="E552" s="103">
        <v>0.03</v>
      </c>
      <c r="F552" s="103">
        <v>45.99</v>
      </c>
      <c r="G552" s="103">
        <v>134.02000000000001</v>
      </c>
      <c r="H552" s="103">
        <v>0.02</v>
      </c>
      <c r="I552" s="103">
        <v>14.63</v>
      </c>
      <c r="J552" s="103">
        <v>5.71</v>
      </c>
      <c r="K552" s="103">
        <v>0.02</v>
      </c>
      <c r="L552" s="103">
        <v>0.05</v>
      </c>
      <c r="M552" s="103">
        <v>2.25</v>
      </c>
      <c r="N552" s="103">
        <v>3.74</v>
      </c>
      <c r="O552" s="103">
        <v>3.17</v>
      </c>
      <c r="P552" s="103">
        <v>1.65</v>
      </c>
      <c r="Q552" s="103">
        <v>3.17</v>
      </c>
      <c r="R552" s="103">
        <v>0.3</v>
      </c>
      <c r="S552" s="103">
        <v>489.64</v>
      </c>
      <c r="T552" s="103">
        <v>6.65</v>
      </c>
      <c r="U552" s="103">
        <v>64.760000000000005</v>
      </c>
      <c r="V552" s="103">
        <v>276.43</v>
      </c>
      <c r="W552" s="103">
        <v>420.07</v>
      </c>
      <c r="X552" s="103">
        <v>324.64</v>
      </c>
      <c r="Y552" s="103">
        <v>409.44</v>
      </c>
    </row>
    <row r="553" spans="1:25">
      <c r="A553" s="98">
        <v>9</v>
      </c>
      <c r="B553" s="103">
        <v>2.74</v>
      </c>
      <c r="C553" s="103">
        <v>10.98</v>
      </c>
      <c r="D553" s="103">
        <v>0.03</v>
      </c>
      <c r="E553" s="103">
        <v>0</v>
      </c>
      <c r="F553" s="103">
        <v>0.87</v>
      </c>
      <c r="G553" s="103">
        <v>0.04</v>
      </c>
      <c r="H553" s="103">
        <v>10.54</v>
      </c>
      <c r="I553" s="103">
        <v>28.58</v>
      </c>
      <c r="J553" s="103">
        <v>123.28</v>
      </c>
      <c r="K553" s="103">
        <v>162.16999999999999</v>
      </c>
      <c r="L553" s="103">
        <v>66.489999999999995</v>
      </c>
      <c r="M553" s="103">
        <v>90.04</v>
      </c>
      <c r="N553" s="103">
        <v>174.8</v>
      </c>
      <c r="O553" s="103">
        <v>181.25</v>
      </c>
      <c r="P553" s="103">
        <v>39.89</v>
      </c>
      <c r="Q553" s="103">
        <v>193.81</v>
      </c>
      <c r="R553" s="103">
        <v>0</v>
      </c>
      <c r="S553" s="103">
        <v>4.9400000000000004</v>
      </c>
      <c r="T553" s="103">
        <v>712.43</v>
      </c>
      <c r="U553" s="103">
        <v>40.880000000000003</v>
      </c>
      <c r="V553" s="103">
        <v>514.11</v>
      </c>
      <c r="W553" s="103">
        <v>236.46</v>
      </c>
      <c r="X553" s="103">
        <v>154.69</v>
      </c>
      <c r="Y553" s="103">
        <v>302.73</v>
      </c>
    </row>
    <row r="554" spans="1:25">
      <c r="A554" s="98">
        <v>10</v>
      </c>
      <c r="B554" s="103">
        <v>0.01</v>
      </c>
      <c r="C554" s="103">
        <v>0</v>
      </c>
      <c r="D554" s="103">
        <v>0</v>
      </c>
      <c r="E554" s="103">
        <v>0</v>
      </c>
      <c r="F554" s="103">
        <v>0</v>
      </c>
      <c r="G554" s="103">
        <v>4.32</v>
      </c>
      <c r="H554" s="103">
        <v>0.01</v>
      </c>
      <c r="I554" s="103">
        <v>283</v>
      </c>
      <c r="J554" s="103">
        <v>143.24</v>
      </c>
      <c r="K554" s="103">
        <v>22.81</v>
      </c>
      <c r="L554" s="103">
        <v>207.96</v>
      </c>
      <c r="M554" s="103">
        <v>64.38</v>
      </c>
      <c r="N554" s="103">
        <v>285.66000000000003</v>
      </c>
      <c r="O554" s="103">
        <v>196.61</v>
      </c>
      <c r="P554" s="103">
        <v>196.96</v>
      </c>
      <c r="Q554" s="103">
        <v>194.84</v>
      </c>
      <c r="R554" s="103">
        <v>30.57</v>
      </c>
      <c r="S554" s="103">
        <v>132.85</v>
      </c>
      <c r="T554" s="103">
        <v>367.35</v>
      </c>
      <c r="U554" s="103">
        <v>307.39</v>
      </c>
      <c r="V554" s="103">
        <v>306.27</v>
      </c>
      <c r="W554" s="103">
        <v>5.32</v>
      </c>
      <c r="X554" s="103">
        <v>244.1</v>
      </c>
      <c r="Y554" s="103">
        <v>3.67</v>
      </c>
    </row>
    <row r="555" spans="1:25">
      <c r="A555" s="98">
        <v>11</v>
      </c>
      <c r="B555" s="103">
        <v>4.92</v>
      </c>
      <c r="C555" s="103">
        <v>5.2</v>
      </c>
      <c r="D555" s="103">
        <v>12.02</v>
      </c>
      <c r="E555" s="103">
        <v>0.01</v>
      </c>
      <c r="F555" s="103">
        <v>0</v>
      </c>
      <c r="G555" s="103">
        <v>6.06</v>
      </c>
      <c r="H555" s="103">
        <v>0</v>
      </c>
      <c r="I555" s="103">
        <v>145.72999999999999</v>
      </c>
      <c r="J555" s="103">
        <v>92.11</v>
      </c>
      <c r="K555" s="103">
        <v>134.22999999999999</v>
      </c>
      <c r="L555" s="103">
        <v>150.49</v>
      </c>
      <c r="M555" s="103">
        <v>161.18</v>
      </c>
      <c r="N555" s="103">
        <v>146.01</v>
      </c>
      <c r="O555" s="103">
        <v>369.27</v>
      </c>
      <c r="P555" s="103">
        <v>137</v>
      </c>
      <c r="Q555" s="103">
        <v>311.7</v>
      </c>
      <c r="R555" s="103">
        <v>236.72</v>
      </c>
      <c r="S555" s="103">
        <v>193.34</v>
      </c>
      <c r="T555" s="103">
        <v>172.97</v>
      </c>
      <c r="U555" s="103">
        <v>17.829999999999998</v>
      </c>
      <c r="V555" s="103">
        <v>3.21</v>
      </c>
      <c r="W555" s="103">
        <v>3.97</v>
      </c>
      <c r="X555" s="103">
        <v>404.13</v>
      </c>
      <c r="Y555" s="103">
        <v>404.48</v>
      </c>
    </row>
    <row r="556" spans="1:25">
      <c r="A556" s="98">
        <v>12</v>
      </c>
      <c r="B556" s="103">
        <v>1.04</v>
      </c>
      <c r="C556" s="103">
        <v>0.05</v>
      </c>
      <c r="D556" s="103">
        <v>3</v>
      </c>
      <c r="E556" s="103">
        <v>0.05</v>
      </c>
      <c r="F556" s="103">
        <v>3.62</v>
      </c>
      <c r="G556" s="103">
        <v>0</v>
      </c>
      <c r="H556" s="103">
        <v>11.17</v>
      </c>
      <c r="I556" s="103">
        <v>21.76</v>
      </c>
      <c r="J556" s="103">
        <v>115.08</v>
      </c>
      <c r="K556" s="103">
        <v>87.43</v>
      </c>
      <c r="L556" s="103">
        <v>0</v>
      </c>
      <c r="M556" s="103">
        <v>0</v>
      </c>
      <c r="N556" s="103">
        <v>0</v>
      </c>
      <c r="O556" s="103">
        <v>0.1</v>
      </c>
      <c r="P556" s="103">
        <v>0</v>
      </c>
      <c r="Q556" s="103">
        <v>0.05</v>
      </c>
      <c r="R556" s="103">
        <v>96.28</v>
      </c>
      <c r="S556" s="103">
        <v>0.19</v>
      </c>
      <c r="T556" s="103">
        <v>445.74</v>
      </c>
      <c r="U556" s="103">
        <v>74.5</v>
      </c>
      <c r="V556" s="103">
        <v>511.66</v>
      </c>
      <c r="W556" s="103">
        <v>0.82</v>
      </c>
      <c r="X556" s="103">
        <v>0.01</v>
      </c>
      <c r="Y556" s="103">
        <v>1.3</v>
      </c>
    </row>
    <row r="557" spans="1:25">
      <c r="A557" s="98">
        <v>13</v>
      </c>
      <c r="B557" s="103">
        <v>0.03</v>
      </c>
      <c r="C557" s="103">
        <v>1.61</v>
      </c>
      <c r="D557" s="103">
        <v>0</v>
      </c>
      <c r="E557" s="103">
        <v>0</v>
      </c>
      <c r="F557" s="103">
        <v>0</v>
      </c>
      <c r="G557" s="103">
        <v>0</v>
      </c>
      <c r="H557" s="103">
        <v>36.869999999999997</v>
      </c>
      <c r="I557" s="103">
        <v>0.32</v>
      </c>
      <c r="J557" s="103">
        <v>0</v>
      </c>
      <c r="K557" s="103">
        <v>86.36</v>
      </c>
      <c r="L557" s="103">
        <v>0</v>
      </c>
      <c r="M557" s="103">
        <v>45.15</v>
      </c>
      <c r="N557" s="103">
        <v>358.53</v>
      </c>
      <c r="O557" s="103">
        <v>20.48</v>
      </c>
      <c r="P557" s="103">
        <v>128.25</v>
      </c>
      <c r="Q557" s="103">
        <v>816.79</v>
      </c>
      <c r="R557" s="103">
        <v>0</v>
      </c>
      <c r="S557" s="103">
        <v>11.22</v>
      </c>
      <c r="T557" s="103">
        <v>999.51</v>
      </c>
      <c r="U557" s="103">
        <v>530.29</v>
      </c>
      <c r="V557" s="103">
        <v>577.4</v>
      </c>
      <c r="W557" s="103">
        <v>572.62</v>
      </c>
      <c r="X557" s="103">
        <v>551.34</v>
      </c>
      <c r="Y557" s="103">
        <v>0</v>
      </c>
    </row>
    <row r="558" spans="1:25">
      <c r="A558" s="98">
        <v>14</v>
      </c>
      <c r="B558" s="103">
        <v>1.57</v>
      </c>
      <c r="C558" s="103">
        <v>0.22</v>
      </c>
      <c r="D558" s="103">
        <v>0.03</v>
      </c>
      <c r="E558" s="103">
        <v>0</v>
      </c>
      <c r="F558" s="103">
        <v>0</v>
      </c>
      <c r="G558" s="103">
        <v>0.38</v>
      </c>
      <c r="H558" s="103">
        <v>256.12</v>
      </c>
      <c r="I558" s="103">
        <v>82.02</v>
      </c>
      <c r="J558" s="103">
        <v>107.92</v>
      </c>
      <c r="K558" s="103">
        <v>393.8</v>
      </c>
      <c r="L558" s="103">
        <v>201.64</v>
      </c>
      <c r="M558" s="103">
        <v>92.79</v>
      </c>
      <c r="N558" s="103">
        <v>24.54</v>
      </c>
      <c r="O558" s="103">
        <v>145.86000000000001</v>
      </c>
      <c r="P558" s="103">
        <v>0</v>
      </c>
      <c r="Q558" s="103">
        <v>86.94</v>
      </c>
      <c r="R558" s="103">
        <v>0.02</v>
      </c>
      <c r="S558" s="103">
        <v>0</v>
      </c>
      <c r="T558" s="103">
        <v>0</v>
      </c>
      <c r="U558" s="103">
        <v>0</v>
      </c>
      <c r="V558" s="103">
        <v>0</v>
      </c>
      <c r="W558" s="103">
        <v>548.84</v>
      </c>
      <c r="X558" s="103">
        <v>565.1</v>
      </c>
      <c r="Y558" s="103">
        <v>0.01</v>
      </c>
    </row>
    <row r="559" spans="1:25">
      <c r="A559" s="98">
        <v>15</v>
      </c>
      <c r="B559" s="103">
        <v>2.2999999999999998</v>
      </c>
      <c r="C559" s="103">
        <v>2.97</v>
      </c>
      <c r="D559" s="103">
        <v>0</v>
      </c>
      <c r="E559" s="103">
        <v>0</v>
      </c>
      <c r="F559" s="103">
        <v>7.0000000000000007E-2</v>
      </c>
      <c r="G559" s="103">
        <v>0</v>
      </c>
      <c r="H559" s="103">
        <v>0</v>
      </c>
      <c r="I559" s="103">
        <v>69.069999999999993</v>
      </c>
      <c r="J559" s="103">
        <v>167.22</v>
      </c>
      <c r="K559" s="103">
        <v>144.99</v>
      </c>
      <c r="L559" s="103">
        <v>78.650000000000006</v>
      </c>
      <c r="M559" s="103">
        <v>68.16</v>
      </c>
      <c r="N559" s="103">
        <v>26.6</v>
      </c>
      <c r="O559" s="103">
        <v>4.97</v>
      </c>
      <c r="P559" s="103">
        <v>45.48</v>
      </c>
      <c r="Q559" s="103">
        <v>88.85</v>
      </c>
      <c r="R559" s="103">
        <v>2.12</v>
      </c>
      <c r="S559" s="103">
        <v>0.05</v>
      </c>
      <c r="T559" s="103">
        <v>530.94000000000005</v>
      </c>
      <c r="U559" s="103">
        <v>515.52</v>
      </c>
      <c r="V559" s="103">
        <v>4.82</v>
      </c>
      <c r="W559" s="103">
        <v>2.37</v>
      </c>
      <c r="X559" s="103">
        <v>577.09</v>
      </c>
      <c r="Y559" s="103">
        <v>0.84</v>
      </c>
    </row>
    <row r="560" spans="1:25">
      <c r="A560" s="98">
        <v>16</v>
      </c>
      <c r="B560" s="103">
        <v>0</v>
      </c>
      <c r="C560" s="103">
        <v>1.01</v>
      </c>
      <c r="D560" s="103">
        <v>3.8</v>
      </c>
      <c r="E560" s="103">
        <v>0</v>
      </c>
      <c r="F560" s="103">
        <v>0</v>
      </c>
      <c r="G560" s="103">
        <v>0</v>
      </c>
      <c r="H560" s="103">
        <v>0.09</v>
      </c>
      <c r="I560" s="103">
        <v>0.2</v>
      </c>
      <c r="J560" s="103">
        <v>0.11</v>
      </c>
      <c r="K560" s="103">
        <v>174.28</v>
      </c>
      <c r="L560" s="103">
        <v>80.33</v>
      </c>
      <c r="M560" s="103">
        <v>79.44</v>
      </c>
      <c r="N560" s="103">
        <v>7.11</v>
      </c>
      <c r="O560" s="103">
        <v>7.19</v>
      </c>
      <c r="P560" s="103">
        <v>3.13</v>
      </c>
      <c r="Q560" s="103">
        <v>3.86</v>
      </c>
      <c r="R560" s="103">
        <v>0.06</v>
      </c>
      <c r="S560" s="103">
        <v>5.9</v>
      </c>
      <c r="T560" s="103">
        <v>3.92</v>
      </c>
      <c r="U560" s="103">
        <v>3.12</v>
      </c>
      <c r="V560" s="103">
        <v>0</v>
      </c>
      <c r="W560" s="103">
        <v>0</v>
      </c>
      <c r="X560" s="103">
        <v>0.01</v>
      </c>
      <c r="Y560" s="103">
        <v>0.01</v>
      </c>
    </row>
    <row r="561" spans="1:26">
      <c r="A561" s="98">
        <v>17</v>
      </c>
      <c r="B561" s="103">
        <v>0.06</v>
      </c>
      <c r="C561" s="103">
        <v>0</v>
      </c>
      <c r="D561" s="103">
        <v>0</v>
      </c>
      <c r="E561" s="103">
        <v>0</v>
      </c>
      <c r="F561" s="103">
        <v>0.04</v>
      </c>
      <c r="G561" s="103">
        <v>0</v>
      </c>
      <c r="H561" s="103">
        <v>114.28</v>
      </c>
      <c r="I561" s="103">
        <v>144.72</v>
      </c>
      <c r="J561" s="103">
        <v>0</v>
      </c>
      <c r="K561" s="103">
        <v>0</v>
      </c>
      <c r="L561" s="103">
        <v>0</v>
      </c>
      <c r="M561" s="103">
        <v>0</v>
      </c>
      <c r="N561" s="103">
        <v>0</v>
      </c>
      <c r="O561" s="103">
        <v>0</v>
      </c>
      <c r="P561" s="103">
        <v>0</v>
      </c>
      <c r="Q561" s="103">
        <v>0</v>
      </c>
      <c r="R561" s="103">
        <v>0</v>
      </c>
      <c r="S561" s="103">
        <v>0</v>
      </c>
      <c r="T561" s="103">
        <v>0</v>
      </c>
      <c r="U561" s="103">
        <v>0</v>
      </c>
      <c r="V561" s="103">
        <v>0</v>
      </c>
      <c r="W561" s="103">
        <v>0</v>
      </c>
      <c r="X561" s="103">
        <v>0</v>
      </c>
      <c r="Y561" s="103">
        <v>0</v>
      </c>
    </row>
    <row r="562" spans="1:26">
      <c r="A562" s="98">
        <v>18</v>
      </c>
      <c r="B562" s="103">
        <v>388.35</v>
      </c>
      <c r="C562" s="103">
        <v>405.64</v>
      </c>
      <c r="D562" s="103">
        <v>382.2</v>
      </c>
      <c r="E562" s="103">
        <v>219.75</v>
      </c>
      <c r="F562" s="103">
        <v>423.47</v>
      </c>
      <c r="G562" s="103">
        <v>0</v>
      </c>
      <c r="H562" s="103">
        <v>125.04</v>
      </c>
      <c r="I562" s="103">
        <v>94.58</v>
      </c>
      <c r="J562" s="103">
        <v>0</v>
      </c>
      <c r="K562" s="103">
        <v>0</v>
      </c>
      <c r="L562" s="103">
        <v>0</v>
      </c>
      <c r="M562" s="103">
        <v>0</v>
      </c>
      <c r="N562" s="103">
        <v>1.36</v>
      </c>
      <c r="O562" s="103">
        <v>0</v>
      </c>
      <c r="P562" s="103">
        <v>48.94</v>
      </c>
      <c r="Q562" s="103">
        <v>20.350000000000001</v>
      </c>
      <c r="R562" s="103">
        <v>0</v>
      </c>
      <c r="S562" s="103">
        <v>89.91</v>
      </c>
      <c r="T562" s="103">
        <v>254</v>
      </c>
      <c r="U562" s="103">
        <v>46.54</v>
      </c>
      <c r="V562" s="103">
        <v>0</v>
      </c>
      <c r="W562" s="103">
        <v>0</v>
      </c>
      <c r="X562" s="103">
        <v>0</v>
      </c>
      <c r="Y562" s="103">
        <v>3.17</v>
      </c>
    </row>
    <row r="563" spans="1:26">
      <c r="A563" s="98">
        <v>19</v>
      </c>
      <c r="B563" s="103">
        <v>333.64</v>
      </c>
      <c r="C563" s="103">
        <v>332.88</v>
      </c>
      <c r="D563" s="103">
        <v>384.27</v>
      </c>
      <c r="E563" s="103">
        <v>706.57</v>
      </c>
      <c r="F563" s="103">
        <v>0.08</v>
      </c>
      <c r="G563" s="103">
        <v>0</v>
      </c>
      <c r="H563" s="103">
        <v>0.02</v>
      </c>
      <c r="I563" s="103">
        <v>133.72999999999999</v>
      </c>
      <c r="J563" s="103">
        <v>85.39</v>
      </c>
      <c r="K563" s="103">
        <v>165.76</v>
      </c>
      <c r="L563" s="103">
        <v>56.15</v>
      </c>
      <c r="M563" s="103">
        <v>62.83</v>
      </c>
      <c r="N563" s="103">
        <v>233.02</v>
      </c>
      <c r="O563" s="103">
        <v>90.84</v>
      </c>
      <c r="P563" s="103">
        <v>91.99</v>
      </c>
      <c r="Q563" s="103">
        <v>85.06</v>
      </c>
      <c r="R563" s="103">
        <v>5.17</v>
      </c>
      <c r="S563" s="103">
        <v>22.87</v>
      </c>
      <c r="T563" s="103">
        <v>4.16</v>
      </c>
      <c r="U563" s="103">
        <v>557.32000000000005</v>
      </c>
      <c r="V563" s="103">
        <v>392.8</v>
      </c>
      <c r="W563" s="103">
        <v>331.05</v>
      </c>
      <c r="X563" s="103">
        <v>5.05</v>
      </c>
      <c r="Y563" s="103">
        <v>396.8</v>
      </c>
    </row>
    <row r="564" spans="1:26">
      <c r="A564" s="98">
        <v>20</v>
      </c>
      <c r="B564" s="103">
        <v>11.68</v>
      </c>
      <c r="C564" s="103">
        <v>0</v>
      </c>
      <c r="D564" s="103">
        <v>0</v>
      </c>
      <c r="E564" s="103">
        <v>0</v>
      </c>
      <c r="F564" s="103">
        <v>0.05</v>
      </c>
      <c r="G564" s="103">
        <v>0</v>
      </c>
      <c r="H564" s="103">
        <v>796.67</v>
      </c>
      <c r="I564" s="103">
        <v>0</v>
      </c>
      <c r="J564" s="103">
        <v>18.28</v>
      </c>
      <c r="K564" s="103">
        <v>54.37</v>
      </c>
      <c r="L564" s="103">
        <v>579.30999999999995</v>
      </c>
      <c r="M564" s="103">
        <v>24.34</v>
      </c>
      <c r="N564" s="103">
        <v>0.42</v>
      </c>
      <c r="O564" s="103">
        <v>1013.73</v>
      </c>
      <c r="P564" s="103">
        <v>294.01</v>
      </c>
      <c r="Q564" s="103">
        <v>259.23</v>
      </c>
      <c r="R564" s="103">
        <v>0</v>
      </c>
      <c r="S564" s="103">
        <v>0</v>
      </c>
      <c r="T564" s="103">
        <v>951.49</v>
      </c>
      <c r="U564" s="103">
        <v>0.18</v>
      </c>
      <c r="V564" s="103">
        <v>5.48</v>
      </c>
      <c r="W564" s="103">
        <v>427.65</v>
      </c>
      <c r="X564" s="103">
        <v>405.8</v>
      </c>
      <c r="Y564" s="103">
        <v>5.22</v>
      </c>
    </row>
    <row r="565" spans="1:26">
      <c r="A565" s="98">
        <v>21</v>
      </c>
      <c r="B565" s="103">
        <v>417.46</v>
      </c>
      <c r="C565" s="103">
        <v>6.59</v>
      </c>
      <c r="D565" s="103">
        <v>1.04</v>
      </c>
      <c r="E565" s="103">
        <v>0.74</v>
      </c>
      <c r="F565" s="103">
        <v>0</v>
      </c>
      <c r="G565" s="103">
        <v>349.13</v>
      </c>
      <c r="H565" s="103">
        <v>352.24</v>
      </c>
      <c r="I565" s="103">
        <v>353.29</v>
      </c>
      <c r="J565" s="103">
        <v>402.65</v>
      </c>
      <c r="K565" s="103">
        <v>366.31</v>
      </c>
      <c r="L565" s="103">
        <v>379.95</v>
      </c>
      <c r="M565" s="103">
        <v>364.25</v>
      </c>
      <c r="N565" s="103">
        <v>384.86</v>
      </c>
      <c r="O565" s="103">
        <v>381.46</v>
      </c>
      <c r="P565" s="103">
        <v>466.08</v>
      </c>
      <c r="Q565" s="103">
        <v>1.56</v>
      </c>
      <c r="R565" s="103">
        <v>2.76</v>
      </c>
      <c r="S565" s="103">
        <v>340.63</v>
      </c>
      <c r="T565" s="103">
        <v>341.21</v>
      </c>
      <c r="U565" s="103">
        <v>313.64999999999998</v>
      </c>
      <c r="V565" s="103">
        <v>393.09</v>
      </c>
      <c r="W565" s="103">
        <v>430.86</v>
      </c>
      <c r="X565" s="103">
        <v>415.67</v>
      </c>
      <c r="Y565" s="103">
        <v>413.87</v>
      </c>
    </row>
    <row r="566" spans="1:26">
      <c r="A566" s="98">
        <v>22</v>
      </c>
      <c r="B566" s="103">
        <v>425.14</v>
      </c>
      <c r="C566" s="103">
        <v>428</v>
      </c>
      <c r="D566" s="103">
        <v>402.44</v>
      </c>
      <c r="E566" s="103">
        <v>393.6</v>
      </c>
      <c r="F566" s="103">
        <v>0</v>
      </c>
      <c r="G566" s="103">
        <v>0</v>
      </c>
      <c r="H566" s="103">
        <v>358.37</v>
      </c>
      <c r="I566" s="103">
        <v>374.87</v>
      </c>
      <c r="J566" s="103">
        <v>364.31</v>
      </c>
      <c r="K566" s="103">
        <v>482.26</v>
      </c>
      <c r="L566" s="103">
        <v>382.72</v>
      </c>
      <c r="M566" s="103">
        <v>344.76</v>
      </c>
      <c r="N566" s="103">
        <v>338.16</v>
      </c>
      <c r="O566" s="103">
        <v>357.35</v>
      </c>
      <c r="P566" s="103">
        <v>277.14999999999998</v>
      </c>
      <c r="Q566" s="103">
        <v>355.66</v>
      </c>
      <c r="R566" s="103">
        <v>23.13</v>
      </c>
      <c r="S566" s="103">
        <v>412.51</v>
      </c>
      <c r="T566" s="103">
        <v>392.04</v>
      </c>
      <c r="U566" s="103">
        <v>371.82</v>
      </c>
      <c r="V566" s="103">
        <v>400.6</v>
      </c>
      <c r="W566" s="103">
        <v>369.89</v>
      </c>
      <c r="X566" s="103">
        <v>366.89</v>
      </c>
      <c r="Y566" s="103">
        <v>363.23</v>
      </c>
    </row>
    <row r="567" spans="1:26">
      <c r="A567" s="98">
        <v>23</v>
      </c>
      <c r="B567" s="103">
        <v>0</v>
      </c>
      <c r="C567" s="103">
        <v>0</v>
      </c>
      <c r="D567" s="103">
        <v>0</v>
      </c>
      <c r="E567" s="103">
        <v>0</v>
      </c>
      <c r="F567" s="103">
        <v>0</v>
      </c>
      <c r="G567" s="103">
        <v>348.94</v>
      </c>
      <c r="H567" s="103">
        <v>331.05</v>
      </c>
      <c r="I567" s="103">
        <v>337.54</v>
      </c>
      <c r="J567" s="103">
        <v>67.06</v>
      </c>
      <c r="K567" s="103">
        <v>377.61</v>
      </c>
      <c r="L567" s="103">
        <v>13.12</v>
      </c>
      <c r="M567" s="103">
        <v>10.16</v>
      </c>
      <c r="N567" s="103">
        <v>341.51</v>
      </c>
      <c r="O567" s="103">
        <v>0.01</v>
      </c>
      <c r="P567" s="103">
        <v>21.75</v>
      </c>
      <c r="Q567" s="103">
        <v>381.59</v>
      </c>
      <c r="R567" s="103">
        <v>4.75</v>
      </c>
      <c r="S567" s="103">
        <v>0</v>
      </c>
      <c r="T567" s="103">
        <v>192.13</v>
      </c>
      <c r="U567" s="103">
        <v>356.56</v>
      </c>
      <c r="V567" s="103">
        <v>398.51</v>
      </c>
      <c r="W567" s="103">
        <v>5.75</v>
      </c>
      <c r="X567" s="103">
        <v>436.5</v>
      </c>
      <c r="Y567" s="103">
        <v>387.54</v>
      </c>
    </row>
    <row r="568" spans="1:26">
      <c r="A568" s="98">
        <v>24</v>
      </c>
      <c r="B568" s="103">
        <v>431.39</v>
      </c>
      <c r="C568" s="103">
        <v>0</v>
      </c>
      <c r="D568" s="103">
        <v>0</v>
      </c>
      <c r="E568" s="103">
        <v>0</v>
      </c>
      <c r="F568" s="103">
        <v>1.51</v>
      </c>
      <c r="G568" s="103">
        <v>0</v>
      </c>
      <c r="H568" s="103">
        <v>360.12</v>
      </c>
      <c r="I568" s="103">
        <v>367.95</v>
      </c>
      <c r="J568" s="103">
        <v>15.52</v>
      </c>
      <c r="K568" s="103">
        <v>360.34</v>
      </c>
      <c r="L568" s="103">
        <v>17.600000000000001</v>
      </c>
      <c r="M568" s="103">
        <v>19.55</v>
      </c>
      <c r="N568" s="103">
        <v>18.48</v>
      </c>
      <c r="O568" s="103">
        <v>18.760000000000002</v>
      </c>
      <c r="P568" s="103">
        <v>23.36</v>
      </c>
      <c r="Q568" s="103">
        <v>21.53</v>
      </c>
      <c r="R568" s="103">
        <v>216.89</v>
      </c>
      <c r="S568" s="103">
        <v>376.99</v>
      </c>
      <c r="T568" s="103">
        <v>384.43</v>
      </c>
      <c r="U568" s="103">
        <v>336.16</v>
      </c>
      <c r="V568" s="103">
        <v>392.62</v>
      </c>
      <c r="W568" s="103">
        <v>400.09</v>
      </c>
      <c r="X568" s="103">
        <v>395.92</v>
      </c>
      <c r="Y568" s="103">
        <v>406.54</v>
      </c>
    </row>
    <row r="569" spans="1:26">
      <c r="A569" s="98">
        <v>25</v>
      </c>
      <c r="B569" s="103">
        <v>9.4</v>
      </c>
      <c r="C569" s="103">
        <v>392.9</v>
      </c>
      <c r="D569" s="103">
        <v>6.09</v>
      </c>
      <c r="E569" s="103">
        <v>0.04</v>
      </c>
      <c r="F569" s="103">
        <v>313.48</v>
      </c>
      <c r="G569" s="103">
        <v>0</v>
      </c>
      <c r="H569" s="103">
        <v>0</v>
      </c>
      <c r="I569" s="103">
        <v>353.45</v>
      </c>
      <c r="J569" s="103">
        <v>403.13</v>
      </c>
      <c r="K569" s="103">
        <v>404.26</v>
      </c>
      <c r="L569" s="103">
        <v>407.21</v>
      </c>
      <c r="M569" s="103">
        <v>347.28</v>
      </c>
      <c r="N569" s="103">
        <v>389.54</v>
      </c>
      <c r="O569" s="103">
        <v>329.32</v>
      </c>
      <c r="P569" s="103">
        <v>344.71</v>
      </c>
      <c r="Q569" s="103">
        <v>342.05</v>
      </c>
      <c r="R569" s="103">
        <v>353.95</v>
      </c>
      <c r="S569" s="103">
        <v>344.59</v>
      </c>
      <c r="T569" s="103">
        <v>389.32</v>
      </c>
      <c r="U569" s="103">
        <v>372.21</v>
      </c>
      <c r="V569" s="103">
        <v>373.55</v>
      </c>
      <c r="W569" s="103">
        <v>432.06</v>
      </c>
      <c r="X569" s="103">
        <v>419.83</v>
      </c>
      <c r="Y569" s="103">
        <v>419.46</v>
      </c>
    </row>
    <row r="570" spans="1:26">
      <c r="A570" s="98">
        <v>26</v>
      </c>
      <c r="B570" s="103">
        <v>11.04</v>
      </c>
      <c r="C570" s="103">
        <v>0</v>
      </c>
      <c r="D570" s="103">
        <v>0</v>
      </c>
      <c r="E570" s="103">
        <v>453.01</v>
      </c>
      <c r="F570" s="103">
        <v>384.52</v>
      </c>
      <c r="G570" s="103">
        <v>0</v>
      </c>
      <c r="H570" s="103">
        <v>375.36</v>
      </c>
      <c r="I570" s="103">
        <v>376.57</v>
      </c>
      <c r="J570" s="103">
        <v>419.03</v>
      </c>
      <c r="K570" s="103">
        <v>333.9</v>
      </c>
      <c r="L570" s="103">
        <v>372.19</v>
      </c>
      <c r="M570" s="103">
        <v>373.15</v>
      </c>
      <c r="N570" s="103">
        <v>386.39</v>
      </c>
      <c r="O570" s="103">
        <v>387.86</v>
      </c>
      <c r="P570" s="103">
        <v>380.92</v>
      </c>
      <c r="Q570" s="103">
        <v>387.37</v>
      </c>
      <c r="R570" s="103">
        <v>6.79</v>
      </c>
      <c r="S570" s="103">
        <v>372.82</v>
      </c>
      <c r="T570" s="103">
        <v>341.91</v>
      </c>
      <c r="U570" s="103">
        <v>358.48</v>
      </c>
      <c r="V570" s="103">
        <v>76.66</v>
      </c>
      <c r="W570" s="103">
        <v>397.9</v>
      </c>
      <c r="X570" s="103">
        <v>470.63</v>
      </c>
      <c r="Y570" s="103">
        <v>460.16</v>
      </c>
    </row>
    <row r="571" spans="1:26">
      <c r="A571" s="98">
        <v>27</v>
      </c>
      <c r="B571" s="103">
        <v>355.3</v>
      </c>
      <c r="C571" s="103">
        <v>269.06</v>
      </c>
      <c r="D571" s="103">
        <v>271.17</v>
      </c>
      <c r="E571" s="103">
        <v>339.79</v>
      </c>
      <c r="F571" s="103">
        <v>305.62</v>
      </c>
      <c r="G571" s="103">
        <v>287.74</v>
      </c>
      <c r="H571" s="103">
        <v>309.02</v>
      </c>
      <c r="I571" s="103">
        <v>313.68</v>
      </c>
      <c r="J571" s="103">
        <v>324.37</v>
      </c>
      <c r="K571" s="103">
        <v>332.64</v>
      </c>
      <c r="L571" s="103">
        <v>352.87</v>
      </c>
      <c r="M571" s="103">
        <v>436.15</v>
      </c>
      <c r="N571" s="103">
        <v>347.83</v>
      </c>
      <c r="O571" s="103">
        <v>441.54</v>
      </c>
      <c r="P571" s="103">
        <v>333.06</v>
      </c>
      <c r="Q571" s="103">
        <v>333.39</v>
      </c>
      <c r="R571" s="103">
        <v>0.03</v>
      </c>
      <c r="S571" s="103">
        <v>274.41000000000003</v>
      </c>
      <c r="T571" s="103">
        <v>270.68</v>
      </c>
      <c r="U571" s="103">
        <v>305.66000000000003</v>
      </c>
      <c r="V571" s="103">
        <v>294.01</v>
      </c>
      <c r="W571" s="103">
        <v>430.46</v>
      </c>
      <c r="X571" s="103">
        <v>302.08999999999997</v>
      </c>
      <c r="Y571" s="103">
        <v>283.39</v>
      </c>
    </row>
    <row r="572" spans="1:26">
      <c r="A572" s="98">
        <v>28</v>
      </c>
      <c r="B572" s="103">
        <v>2.87</v>
      </c>
      <c r="C572" s="103">
        <v>0</v>
      </c>
      <c r="D572" s="103">
        <v>0.12</v>
      </c>
      <c r="E572" s="103">
        <v>0</v>
      </c>
      <c r="F572" s="103">
        <v>1.84</v>
      </c>
      <c r="G572" s="103">
        <v>7.22</v>
      </c>
      <c r="H572" s="103">
        <v>350.13</v>
      </c>
      <c r="I572" s="103">
        <v>340.08</v>
      </c>
      <c r="J572" s="103">
        <v>314.63</v>
      </c>
      <c r="K572" s="103">
        <v>313.75</v>
      </c>
      <c r="L572" s="103">
        <v>0</v>
      </c>
      <c r="M572" s="103">
        <v>2.48</v>
      </c>
      <c r="N572" s="103">
        <v>0</v>
      </c>
      <c r="O572" s="103">
        <v>0</v>
      </c>
      <c r="P572" s="103">
        <v>1.87</v>
      </c>
      <c r="Q572" s="103">
        <v>297.64</v>
      </c>
      <c r="R572" s="103">
        <v>0</v>
      </c>
      <c r="S572" s="103">
        <v>0</v>
      </c>
      <c r="T572" s="103">
        <v>305.36</v>
      </c>
      <c r="U572" s="103">
        <v>285.82</v>
      </c>
      <c r="V572" s="103">
        <v>1.98</v>
      </c>
      <c r="W572" s="103">
        <v>7.71</v>
      </c>
      <c r="X572" s="103">
        <v>7.17</v>
      </c>
      <c r="Y572" s="103">
        <v>0.03</v>
      </c>
    </row>
    <row r="573" spans="1:26">
      <c r="A573" s="98">
        <v>29</v>
      </c>
      <c r="B573" s="103">
        <v>1.85</v>
      </c>
      <c r="C573" s="103">
        <v>0</v>
      </c>
      <c r="D573" s="103">
        <v>3.44</v>
      </c>
      <c r="E573" s="103">
        <v>290.64999999999998</v>
      </c>
      <c r="F573" s="103">
        <v>203.85</v>
      </c>
      <c r="G573" s="103">
        <v>289.41000000000003</v>
      </c>
      <c r="H573" s="103">
        <v>153.6</v>
      </c>
      <c r="I573" s="103">
        <v>324.95</v>
      </c>
      <c r="J573" s="103">
        <v>320.31</v>
      </c>
      <c r="K573" s="103">
        <v>334.68</v>
      </c>
      <c r="L573" s="103">
        <v>337.24</v>
      </c>
      <c r="M573" s="103">
        <v>285.97000000000003</v>
      </c>
      <c r="N573" s="103">
        <v>333.61</v>
      </c>
      <c r="O573" s="103">
        <v>335.38</v>
      </c>
      <c r="P573" s="103">
        <v>340.16</v>
      </c>
      <c r="Q573" s="103">
        <v>362.35</v>
      </c>
      <c r="R573" s="103">
        <v>3.41</v>
      </c>
      <c r="S573" s="103">
        <v>300.10000000000002</v>
      </c>
      <c r="T573" s="103">
        <v>297.92</v>
      </c>
      <c r="U573" s="103">
        <v>271.32</v>
      </c>
      <c r="V573" s="103">
        <v>324.08999999999997</v>
      </c>
      <c r="W573" s="103">
        <v>438.94</v>
      </c>
      <c r="X573" s="103">
        <v>1.48</v>
      </c>
      <c r="Y573" s="103">
        <v>0</v>
      </c>
    </row>
    <row r="574" spans="1:26">
      <c r="A574" s="98">
        <v>30</v>
      </c>
      <c r="B574" s="103">
        <v>2.6</v>
      </c>
      <c r="C574" s="103">
        <v>7.0000000000000007E-2</v>
      </c>
      <c r="D574" s="103">
        <v>1.06</v>
      </c>
      <c r="E574" s="103">
        <v>0</v>
      </c>
      <c r="F574" s="103">
        <v>0.28000000000000003</v>
      </c>
      <c r="G574" s="103">
        <v>0</v>
      </c>
      <c r="H574" s="103">
        <v>0</v>
      </c>
      <c r="I574" s="103">
        <v>0</v>
      </c>
      <c r="J574" s="103">
        <v>0</v>
      </c>
      <c r="K574" s="103">
        <v>2.79</v>
      </c>
      <c r="L574" s="103">
        <v>3.03</v>
      </c>
      <c r="M574" s="103">
        <v>4.17</v>
      </c>
      <c r="N574" s="103">
        <v>0.09</v>
      </c>
      <c r="O574" s="103">
        <v>3.32</v>
      </c>
      <c r="P574" s="103">
        <v>0</v>
      </c>
      <c r="Q574" s="103">
        <v>1.76</v>
      </c>
      <c r="R574" s="103">
        <v>0.34</v>
      </c>
      <c r="S574" s="103">
        <v>315.54000000000002</v>
      </c>
      <c r="T574" s="103">
        <v>245.45</v>
      </c>
      <c r="U574" s="103">
        <v>320.26</v>
      </c>
      <c r="V574" s="103">
        <v>350.13</v>
      </c>
      <c r="W574" s="103">
        <v>3.18</v>
      </c>
      <c r="X574" s="103">
        <v>7.99</v>
      </c>
      <c r="Y574" s="103">
        <v>405.56</v>
      </c>
    </row>
    <row r="575" spans="1:26" s="55" customFormat="1">
      <c r="A575" s="98">
        <v>31</v>
      </c>
      <c r="B575" s="103">
        <v>0.28999999999999998</v>
      </c>
      <c r="C575" s="103">
        <v>0.03</v>
      </c>
      <c r="D575" s="103">
        <v>1.37</v>
      </c>
      <c r="E575" s="103">
        <v>282.77999999999997</v>
      </c>
      <c r="F575" s="103">
        <v>2.74</v>
      </c>
      <c r="G575" s="103">
        <v>0</v>
      </c>
      <c r="H575" s="103">
        <v>0</v>
      </c>
      <c r="I575" s="103">
        <v>317.14999999999998</v>
      </c>
      <c r="J575" s="103">
        <v>319.48</v>
      </c>
      <c r="K575" s="103">
        <v>270.54000000000002</v>
      </c>
      <c r="L575" s="103">
        <v>7.43</v>
      </c>
      <c r="M575" s="103">
        <v>9.61</v>
      </c>
      <c r="N575" s="103">
        <v>12.97</v>
      </c>
      <c r="O575" s="103">
        <v>336.62</v>
      </c>
      <c r="P575" s="103">
        <v>13.66</v>
      </c>
      <c r="Q575" s="103">
        <v>9.7899999999999991</v>
      </c>
      <c r="R575" s="103">
        <v>10.72</v>
      </c>
      <c r="S575" s="103">
        <v>12.88</v>
      </c>
      <c r="T575" s="103">
        <v>326.82</v>
      </c>
      <c r="U575" s="103">
        <v>47.54</v>
      </c>
      <c r="V575" s="103">
        <v>10.57</v>
      </c>
      <c r="W575" s="103">
        <v>5.85</v>
      </c>
      <c r="X575" s="103">
        <v>320.79000000000002</v>
      </c>
      <c r="Y575" s="103">
        <v>385.95</v>
      </c>
      <c r="Z575" s="51"/>
    </row>
    <row r="576" spans="1:26">
      <c r="A576" s="100"/>
      <c r="B576" s="100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</row>
    <row r="577" spans="1:25">
      <c r="A577" s="100"/>
      <c r="B577" s="100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</row>
    <row r="578" spans="1:25">
      <c r="A578" s="117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9"/>
      <c r="Q578" s="121" t="s">
        <v>115</v>
      </c>
      <c r="R578" s="121"/>
      <c r="S578" s="121"/>
      <c r="T578" s="121"/>
      <c r="U578" s="121"/>
      <c r="V578" s="121"/>
      <c r="W578" s="121"/>
      <c r="X578" s="121"/>
      <c r="Y578" s="122"/>
    </row>
    <row r="579" spans="1:25" ht="15.75" customHeight="1">
      <c r="A579" s="117" t="s">
        <v>116</v>
      </c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9"/>
      <c r="Q579" s="120">
        <v>-49.45</v>
      </c>
      <c r="R579" s="121"/>
      <c r="S579" s="121"/>
      <c r="T579" s="121"/>
      <c r="U579" s="121"/>
      <c r="V579" s="121"/>
      <c r="W579" s="121"/>
      <c r="X579" s="121"/>
      <c r="Y579" s="122"/>
    </row>
    <row r="580" spans="1:25" ht="15.75" customHeight="1">
      <c r="A580" s="117" t="s">
        <v>117</v>
      </c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9"/>
      <c r="Q580" s="120">
        <v>86.06</v>
      </c>
      <c r="R580" s="121"/>
      <c r="S580" s="121"/>
      <c r="T580" s="121"/>
      <c r="U580" s="121"/>
      <c r="V580" s="121"/>
      <c r="W580" s="121"/>
      <c r="X580" s="121"/>
      <c r="Y580" s="122"/>
    </row>
    <row r="581" spans="1:25">
      <c r="A581" s="100"/>
      <c r="B581" s="100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</row>
    <row r="582" spans="1:25">
      <c r="A582" s="100"/>
      <c r="B582" s="100" t="s">
        <v>118</v>
      </c>
      <c r="C582" s="99"/>
      <c r="D582" s="99"/>
      <c r="E582" s="99"/>
      <c r="F582" s="99"/>
      <c r="G582" s="99"/>
      <c r="H582" s="99"/>
      <c r="I582" s="66"/>
      <c r="K582" s="99"/>
      <c r="L582" s="99"/>
      <c r="M582" s="99"/>
      <c r="N582" s="99"/>
      <c r="O582" s="99"/>
      <c r="P582" s="101">
        <v>662460.65</v>
      </c>
      <c r="Q582" s="56"/>
      <c r="R582" s="99"/>
      <c r="S582" s="99"/>
      <c r="T582" s="99"/>
      <c r="U582" s="99"/>
      <c r="V582" s="99"/>
      <c r="W582" s="99"/>
      <c r="X582" s="99"/>
      <c r="Y582" s="99"/>
    </row>
    <row r="583" spans="1:25">
      <c r="A583" s="100"/>
      <c r="B583" s="100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</row>
    <row r="584" spans="1:25">
      <c r="A584" s="100"/>
      <c r="B584" s="100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102" t="s">
        <v>119</v>
      </c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</row>
    <row r="585" spans="1:25">
      <c r="A585" s="100"/>
      <c r="B585" s="100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102" t="s">
        <v>120</v>
      </c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</row>
    <row r="586" spans="1:25">
      <c r="A586" s="100"/>
      <c r="B586" s="100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102" t="s">
        <v>121</v>
      </c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</row>
    <row r="587" spans="1:25">
      <c r="A587" s="100"/>
      <c r="B587" s="100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</row>
    <row r="588" spans="1:25">
      <c r="A588" s="100"/>
      <c r="B588" s="100" t="s">
        <v>101</v>
      </c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 t="s">
        <v>122</v>
      </c>
      <c r="P588" s="99"/>
      <c r="Q588" s="99"/>
      <c r="R588" s="99"/>
      <c r="S588" s="99"/>
      <c r="T588" s="99"/>
      <c r="U588" s="99"/>
      <c r="V588" s="99"/>
      <c r="W588" s="99"/>
      <c r="X588" s="99"/>
      <c r="Y588" s="99"/>
    </row>
    <row r="589" spans="1:25">
      <c r="A589" s="100"/>
      <c r="B589" s="100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</row>
    <row r="590" spans="1:25" ht="30" customHeight="1">
      <c r="A590" s="92"/>
      <c r="B590" s="135" t="s">
        <v>123</v>
      </c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7"/>
    </row>
    <row r="591" spans="1:25" ht="26.25">
      <c r="A591" s="93" t="s">
        <v>69</v>
      </c>
      <c r="B591" s="94" t="s">
        <v>70</v>
      </c>
      <c r="C591" s="95" t="s">
        <v>71</v>
      </c>
      <c r="D591" s="95" t="s">
        <v>72</v>
      </c>
      <c r="E591" s="95" t="s">
        <v>73</v>
      </c>
      <c r="F591" s="95" t="s">
        <v>74</v>
      </c>
      <c r="G591" s="95" t="s">
        <v>75</v>
      </c>
      <c r="H591" s="95" t="s">
        <v>76</v>
      </c>
      <c r="I591" s="95" t="s">
        <v>77</v>
      </c>
      <c r="J591" s="95" t="s">
        <v>78</v>
      </c>
      <c r="K591" s="95" t="s">
        <v>79</v>
      </c>
      <c r="L591" s="95" t="s">
        <v>80</v>
      </c>
      <c r="M591" s="95" t="s">
        <v>81</v>
      </c>
      <c r="N591" s="95" t="s">
        <v>82</v>
      </c>
      <c r="O591" s="95" t="s">
        <v>83</v>
      </c>
      <c r="P591" s="95" t="s">
        <v>84</v>
      </c>
      <c r="Q591" s="95" t="s">
        <v>85</v>
      </c>
      <c r="R591" s="95" t="s">
        <v>86</v>
      </c>
      <c r="S591" s="95" t="s">
        <v>87</v>
      </c>
      <c r="T591" s="95" t="s">
        <v>88</v>
      </c>
      <c r="U591" s="95" t="s">
        <v>89</v>
      </c>
      <c r="V591" s="95" t="s">
        <v>90</v>
      </c>
      <c r="W591" s="95" t="s">
        <v>91</v>
      </c>
      <c r="X591" s="95" t="s">
        <v>92</v>
      </c>
      <c r="Y591" s="95" t="s">
        <v>93</v>
      </c>
    </row>
    <row r="592" spans="1:25">
      <c r="A592" s="96">
        <v>1</v>
      </c>
      <c r="B592" s="103">
        <v>1474.28</v>
      </c>
      <c r="C592" s="103">
        <v>1475.78</v>
      </c>
      <c r="D592" s="103">
        <v>1485.73</v>
      </c>
      <c r="E592" s="103">
        <v>1491.22</v>
      </c>
      <c r="F592" s="103">
        <v>1561.7</v>
      </c>
      <c r="G592" s="103">
        <v>1810.57</v>
      </c>
      <c r="H592" s="103">
        <v>1904.94</v>
      </c>
      <c r="I592" s="103">
        <v>2009.81</v>
      </c>
      <c r="J592" s="103">
        <v>1959.65</v>
      </c>
      <c r="K592" s="103">
        <v>1999.62</v>
      </c>
      <c r="L592" s="103">
        <v>1988.9</v>
      </c>
      <c r="M592" s="103">
        <v>2007.14</v>
      </c>
      <c r="N592" s="103">
        <v>2002.21</v>
      </c>
      <c r="O592" s="103">
        <v>2025.17</v>
      </c>
      <c r="P592" s="103">
        <v>2002.91</v>
      </c>
      <c r="Q592" s="103">
        <v>1975.91</v>
      </c>
      <c r="R592" s="103">
        <v>1990.81</v>
      </c>
      <c r="S592" s="103">
        <v>1989.29</v>
      </c>
      <c r="T592" s="103">
        <v>1963.47</v>
      </c>
      <c r="U592" s="103">
        <v>1907.48</v>
      </c>
      <c r="V592" s="103">
        <v>1511.48</v>
      </c>
      <c r="W592" s="103">
        <v>1768.1</v>
      </c>
      <c r="X592" s="103">
        <v>1767.21</v>
      </c>
      <c r="Y592" s="103">
        <v>1761.91</v>
      </c>
    </row>
    <row r="593" spans="1:25">
      <c r="A593" s="98">
        <v>2</v>
      </c>
      <c r="B593" s="103">
        <v>1478.19</v>
      </c>
      <c r="C593" s="103">
        <v>1478.7</v>
      </c>
      <c r="D593" s="103">
        <v>1489.41</v>
      </c>
      <c r="E593" s="103">
        <v>1411.29</v>
      </c>
      <c r="F593" s="103">
        <v>1774.78</v>
      </c>
      <c r="G593" s="103">
        <v>1809.25</v>
      </c>
      <c r="H593" s="103">
        <v>1946.63</v>
      </c>
      <c r="I593" s="103">
        <v>2040.06</v>
      </c>
      <c r="J593" s="103">
        <v>2081.04</v>
      </c>
      <c r="K593" s="103">
        <v>2122.9299999999998</v>
      </c>
      <c r="L593" s="103">
        <v>2142.69</v>
      </c>
      <c r="M593" s="103">
        <v>2176.5300000000002</v>
      </c>
      <c r="N593" s="103">
        <v>2170.4</v>
      </c>
      <c r="O593" s="103">
        <v>2135.3000000000002</v>
      </c>
      <c r="P593" s="103">
        <v>2117.94</v>
      </c>
      <c r="Q593" s="103">
        <v>2001.2</v>
      </c>
      <c r="R593" s="103">
        <v>2019.05</v>
      </c>
      <c r="S593" s="103">
        <v>2091.9699999999998</v>
      </c>
      <c r="T593" s="103">
        <v>2048.1799999999998</v>
      </c>
      <c r="U593" s="103">
        <v>1999.49</v>
      </c>
      <c r="V593" s="103">
        <v>1966.31</v>
      </c>
      <c r="W593" s="103">
        <v>1896.39</v>
      </c>
      <c r="X593" s="103">
        <v>1799.25</v>
      </c>
      <c r="Y593" s="103">
        <v>1749.8</v>
      </c>
    </row>
    <row r="594" spans="1:25">
      <c r="A594" s="98">
        <v>3</v>
      </c>
      <c r="B594" s="103">
        <v>1752.14</v>
      </c>
      <c r="C594" s="103">
        <v>1396.02</v>
      </c>
      <c r="D594" s="103">
        <v>1408.68</v>
      </c>
      <c r="E594" s="103">
        <v>1409.15</v>
      </c>
      <c r="F594" s="103">
        <v>1772.4</v>
      </c>
      <c r="G594" s="103">
        <v>1818.02</v>
      </c>
      <c r="H594" s="103">
        <v>1904.32</v>
      </c>
      <c r="I594" s="103">
        <v>2025.41</v>
      </c>
      <c r="J594" s="103">
        <v>2106.87</v>
      </c>
      <c r="K594" s="103">
        <v>2130.7199999999998</v>
      </c>
      <c r="L594" s="103">
        <v>2111.7199999999998</v>
      </c>
      <c r="M594" s="103">
        <v>2110.67</v>
      </c>
      <c r="N594" s="103">
        <v>2108.23</v>
      </c>
      <c r="O594" s="103">
        <v>2106.33</v>
      </c>
      <c r="P594" s="103">
        <v>2118.2800000000002</v>
      </c>
      <c r="Q594" s="103">
        <v>2034.85</v>
      </c>
      <c r="R594" s="103">
        <v>2088.2800000000002</v>
      </c>
      <c r="S594" s="103">
        <v>2085.6999999999998</v>
      </c>
      <c r="T594" s="103">
        <v>2120.8200000000002</v>
      </c>
      <c r="U594" s="103">
        <v>2004.38</v>
      </c>
      <c r="V594" s="103">
        <v>1958.41</v>
      </c>
      <c r="W594" s="103">
        <v>1804.1</v>
      </c>
      <c r="X594" s="103">
        <v>1750.16</v>
      </c>
      <c r="Y594" s="103">
        <v>1382.93</v>
      </c>
    </row>
    <row r="595" spans="1:25">
      <c r="A595" s="98">
        <v>4</v>
      </c>
      <c r="B595" s="103">
        <v>1422.51</v>
      </c>
      <c r="C595" s="103">
        <v>1375.34</v>
      </c>
      <c r="D595" s="103">
        <v>1409.42</v>
      </c>
      <c r="E595" s="103">
        <v>1407.44</v>
      </c>
      <c r="F595" s="103">
        <v>1373.98</v>
      </c>
      <c r="G595" s="103">
        <v>1672.23</v>
      </c>
      <c r="H595" s="103">
        <v>1829.48</v>
      </c>
      <c r="I595" s="103">
        <v>1886.39</v>
      </c>
      <c r="J595" s="103">
        <v>2003.25</v>
      </c>
      <c r="K595" s="103">
        <v>2033.13</v>
      </c>
      <c r="L595" s="103">
        <v>2015.21</v>
      </c>
      <c r="M595" s="103">
        <v>2048.59</v>
      </c>
      <c r="N595" s="103">
        <v>2010.51</v>
      </c>
      <c r="O595" s="103">
        <v>2018.73</v>
      </c>
      <c r="P595" s="103">
        <v>2035.24</v>
      </c>
      <c r="Q595" s="103">
        <v>2015.74</v>
      </c>
      <c r="R595" s="103">
        <v>2014.85</v>
      </c>
      <c r="S595" s="103">
        <v>2032.51</v>
      </c>
      <c r="T595" s="103">
        <v>2087.89</v>
      </c>
      <c r="U595" s="103">
        <v>1987.24</v>
      </c>
      <c r="V595" s="103">
        <v>1973.5</v>
      </c>
      <c r="W595" s="103">
        <v>1422.29</v>
      </c>
      <c r="X595" s="103">
        <v>1417.24</v>
      </c>
      <c r="Y595" s="103">
        <v>1408.89</v>
      </c>
    </row>
    <row r="596" spans="1:25">
      <c r="A596" s="98">
        <v>5</v>
      </c>
      <c r="B596" s="103">
        <v>1397.08</v>
      </c>
      <c r="C596" s="103">
        <v>1395.61</v>
      </c>
      <c r="D596" s="103">
        <v>1409.42</v>
      </c>
      <c r="E596" s="103">
        <v>1556.32</v>
      </c>
      <c r="F596" s="103">
        <v>1746.73</v>
      </c>
      <c r="G596" s="103">
        <v>1812.09</v>
      </c>
      <c r="H596" s="103">
        <v>1889.19</v>
      </c>
      <c r="I596" s="103">
        <v>2027.45</v>
      </c>
      <c r="J596" s="103">
        <v>2023.94</v>
      </c>
      <c r="K596" s="103">
        <v>2177.66</v>
      </c>
      <c r="L596" s="103">
        <v>2172.3200000000002</v>
      </c>
      <c r="M596" s="103">
        <v>2181.35</v>
      </c>
      <c r="N596" s="103">
        <v>2133.67</v>
      </c>
      <c r="O596" s="103">
        <v>2161.13</v>
      </c>
      <c r="P596" s="103">
        <v>2188.71</v>
      </c>
      <c r="Q596" s="103">
        <v>2148.38</v>
      </c>
      <c r="R596" s="103">
        <v>2099.41</v>
      </c>
      <c r="S596" s="103">
        <v>2077.42</v>
      </c>
      <c r="T596" s="103">
        <v>2056.87</v>
      </c>
      <c r="U596" s="103">
        <v>1978.68</v>
      </c>
      <c r="V596" s="103">
        <v>1892.39</v>
      </c>
      <c r="W596" s="103">
        <v>1380.48</v>
      </c>
      <c r="X596" s="103">
        <v>1407.47</v>
      </c>
      <c r="Y596" s="103">
        <v>1378.4</v>
      </c>
    </row>
    <row r="597" spans="1:25">
      <c r="A597" s="98">
        <v>6</v>
      </c>
      <c r="B597" s="103">
        <v>1357.36</v>
      </c>
      <c r="C597" s="103">
        <v>1356.41</v>
      </c>
      <c r="D597" s="103">
        <v>1382.63</v>
      </c>
      <c r="E597" s="103">
        <v>1508.81</v>
      </c>
      <c r="F597" s="103">
        <v>1705.12</v>
      </c>
      <c r="G597" s="103">
        <v>1834.67</v>
      </c>
      <c r="H597" s="103">
        <v>1905.01</v>
      </c>
      <c r="I597" s="103">
        <v>2077.9</v>
      </c>
      <c r="J597" s="103">
        <v>2116.91</v>
      </c>
      <c r="K597" s="103">
        <v>2194.0300000000002</v>
      </c>
      <c r="L597" s="103">
        <v>2183.87</v>
      </c>
      <c r="M597" s="103">
        <v>2198.98</v>
      </c>
      <c r="N597" s="103">
        <v>2188.5100000000002</v>
      </c>
      <c r="O597" s="103">
        <v>2177.64</v>
      </c>
      <c r="P597" s="103">
        <v>2171.33</v>
      </c>
      <c r="Q597" s="103">
        <v>2114.14</v>
      </c>
      <c r="R597" s="103">
        <v>2112.23</v>
      </c>
      <c r="S597" s="103">
        <v>2111.48</v>
      </c>
      <c r="T597" s="103">
        <v>2103.5700000000002</v>
      </c>
      <c r="U597" s="103">
        <v>1987.94</v>
      </c>
      <c r="V597" s="103">
        <v>1945.93</v>
      </c>
      <c r="W597" s="103">
        <v>1881.9</v>
      </c>
      <c r="X597" s="103">
        <v>1724.35</v>
      </c>
      <c r="Y597" s="103">
        <v>1342.93</v>
      </c>
    </row>
    <row r="598" spans="1:25">
      <c r="A598" s="98">
        <v>7</v>
      </c>
      <c r="B598" s="103">
        <v>1681.84</v>
      </c>
      <c r="C598" s="103">
        <v>1642.76</v>
      </c>
      <c r="D598" s="103">
        <v>1650.5</v>
      </c>
      <c r="E598" s="103">
        <v>1654.64</v>
      </c>
      <c r="F598" s="103">
        <v>1500.83</v>
      </c>
      <c r="G598" s="103">
        <v>1886.92</v>
      </c>
      <c r="H598" s="103">
        <v>1913</v>
      </c>
      <c r="I598" s="103">
        <v>2055.89</v>
      </c>
      <c r="J598" s="103">
        <v>2153.21</v>
      </c>
      <c r="K598" s="103">
        <v>2203.02</v>
      </c>
      <c r="L598" s="103">
        <v>2204.42</v>
      </c>
      <c r="M598" s="103">
        <v>2201.8000000000002</v>
      </c>
      <c r="N598" s="103">
        <v>2181.33</v>
      </c>
      <c r="O598" s="103">
        <v>2170.3200000000002</v>
      </c>
      <c r="P598" s="103">
        <v>2150.2199999999998</v>
      </c>
      <c r="Q598" s="103">
        <v>2122.08</v>
      </c>
      <c r="R598" s="103">
        <v>1989.34</v>
      </c>
      <c r="S598" s="103">
        <v>2114.37</v>
      </c>
      <c r="T598" s="103">
        <v>2059.91</v>
      </c>
      <c r="U598" s="103">
        <v>1998.91</v>
      </c>
      <c r="V598" s="103">
        <v>1809.24</v>
      </c>
      <c r="W598" s="103">
        <v>1367.79</v>
      </c>
      <c r="X598" s="103">
        <v>1355.56</v>
      </c>
      <c r="Y598" s="103">
        <v>1350.48</v>
      </c>
    </row>
    <row r="599" spans="1:25">
      <c r="A599" s="98">
        <v>8</v>
      </c>
      <c r="B599" s="103">
        <v>1360.24</v>
      </c>
      <c r="C599" s="103">
        <v>1362.39</v>
      </c>
      <c r="D599" s="103">
        <v>1389.72</v>
      </c>
      <c r="E599" s="103">
        <v>1632.86</v>
      </c>
      <c r="F599" s="103">
        <v>1760.89</v>
      </c>
      <c r="G599" s="103">
        <v>1859.91</v>
      </c>
      <c r="H599" s="103">
        <v>1923.12</v>
      </c>
      <c r="I599" s="103">
        <v>2069.19</v>
      </c>
      <c r="J599" s="103">
        <v>2123.39</v>
      </c>
      <c r="K599" s="103">
        <v>2193.63</v>
      </c>
      <c r="L599" s="103">
        <v>2204.0500000000002</v>
      </c>
      <c r="M599" s="103">
        <v>2204.04</v>
      </c>
      <c r="N599" s="103">
        <v>2198.66</v>
      </c>
      <c r="O599" s="103">
        <v>2198.13</v>
      </c>
      <c r="P599" s="103">
        <v>2193.34</v>
      </c>
      <c r="Q599" s="103">
        <v>2174.4899999999998</v>
      </c>
      <c r="R599" s="103">
        <v>2181.67</v>
      </c>
      <c r="S599" s="103">
        <v>2177.9499999999998</v>
      </c>
      <c r="T599" s="103">
        <v>2171.6999999999998</v>
      </c>
      <c r="U599" s="103">
        <v>2039.37</v>
      </c>
      <c r="V599" s="103">
        <v>1954.08</v>
      </c>
      <c r="W599" s="103">
        <v>1873.62</v>
      </c>
      <c r="X599" s="103">
        <v>1780.8</v>
      </c>
      <c r="Y599" s="103">
        <v>1344.09</v>
      </c>
    </row>
    <row r="600" spans="1:25">
      <c r="A600" s="98">
        <v>9</v>
      </c>
      <c r="B600" s="103">
        <v>1365.81</v>
      </c>
      <c r="C600" s="103">
        <v>1365.12</v>
      </c>
      <c r="D600" s="103">
        <v>1394.22</v>
      </c>
      <c r="E600" s="103">
        <v>1394.4</v>
      </c>
      <c r="F600" s="103">
        <v>1724.36</v>
      </c>
      <c r="G600" s="103">
        <v>1833.13</v>
      </c>
      <c r="H600" s="103">
        <v>1930.79</v>
      </c>
      <c r="I600" s="103">
        <v>2048.02</v>
      </c>
      <c r="J600" s="103">
        <v>2104.2600000000002</v>
      </c>
      <c r="K600" s="103">
        <v>2189.7600000000002</v>
      </c>
      <c r="L600" s="103">
        <v>2189.8000000000002</v>
      </c>
      <c r="M600" s="103">
        <v>2187.7199999999998</v>
      </c>
      <c r="N600" s="103">
        <v>2116.2600000000002</v>
      </c>
      <c r="O600" s="103">
        <v>2112.16</v>
      </c>
      <c r="P600" s="103">
        <v>2162.5700000000002</v>
      </c>
      <c r="Q600" s="103">
        <v>2112.8000000000002</v>
      </c>
      <c r="R600" s="103">
        <v>2095.46</v>
      </c>
      <c r="S600" s="103">
        <v>2158.58</v>
      </c>
      <c r="T600" s="103">
        <v>2146.83</v>
      </c>
      <c r="U600" s="103">
        <v>2042.14</v>
      </c>
      <c r="V600" s="103">
        <v>1973.93</v>
      </c>
      <c r="W600" s="103">
        <v>1915.59</v>
      </c>
      <c r="X600" s="103">
        <v>1837.45</v>
      </c>
      <c r="Y600" s="103">
        <v>1769.78</v>
      </c>
    </row>
    <row r="601" spans="1:25">
      <c r="A601" s="98">
        <v>10</v>
      </c>
      <c r="B601" s="103">
        <v>1653.29</v>
      </c>
      <c r="C601" s="103">
        <v>1365.74</v>
      </c>
      <c r="D601" s="103">
        <v>1379.11</v>
      </c>
      <c r="E601" s="103">
        <v>1401.14</v>
      </c>
      <c r="F601" s="103">
        <v>1734.67</v>
      </c>
      <c r="G601" s="103">
        <v>1823.48</v>
      </c>
      <c r="H601" s="103">
        <v>1916.01</v>
      </c>
      <c r="I601" s="103">
        <v>1967.37</v>
      </c>
      <c r="J601" s="103">
        <v>2142.75</v>
      </c>
      <c r="K601" s="103">
        <v>2205.67</v>
      </c>
      <c r="L601" s="103">
        <v>2226.39</v>
      </c>
      <c r="M601" s="103">
        <v>2222.71</v>
      </c>
      <c r="N601" s="103">
        <v>2209.25</v>
      </c>
      <c r="O601" s="103">
        <v>2206.8000000000002</v>
      </c>
      <c r="P601" s="103">
        <v>2204.65</v>
      </c>
      <c r="Q601" s="103">
        <v>2190.0500000000002</v>
      </c>
      <c r="R601" s="103">
        <v>2182.2800000000002</v>
      </c>
      <c r="S601" s="103">
        <v>2135.83</v>
      </c>
      <c r="T601" s="103">
        <v>2049.9899999999998</v>
      </c>
      <c r="U601" s="103">
        <v>1987.1</v>
      </c>
      <c r="V601" s="103">
        <v>1955.7</v>
      </c>
      <c r="W601" s="103">
        <v>1352.81</v>
      </c>
      <c r="X601" s="103">
        <v>1749.59</v>
      </c>
      <c r="Y601" s="103">
        <v>1349.04</v>
      </c>
    </row>
    <row r="602" spans="1:25">
      <c r="A602" s="98">
        <v>11</v>
      </c>
      <c r="B602" s="103">
        <v>1359.85</v>
      </c>
      <c r="C602" s="103">
        <v>1358.91</v>
      </c>
      <c r="D602" s="103">
        <v>1375.23</v>
      </c>
      <c r="E602" s="103">
        <v>1391.97</v>
      </c>
      <c r="F602" s="103">
        <v>1391.43</v>
      </c>
      <c r="G602" s="103">
        <v>1389.83</v>
      </c>
      <c r="H602" s="103">
        <v>1786.93</v>
      </c>
      <c r="I602" s="103">
        <v>1840.15</v>
      </c>
      <c r="J602" s="103">
        <v>1953.83</v>
      </c>
      <c r="K602" s="103">
        <v>2051.94</v>
      </c>
      <c r="L602" s="103">
        <v>2050.35</v>
      </c>
      <c r="M602" s="103">
        <v>2048.91</v>
      </c>
      <c r="N602" s="103">
        <v>2047.19</v>
      </c>
      <c r="O602" s="103">
        <v>2050.23</v>
      </c>
      <c r="P602" s="103">
        <v>2049.62</v>
      </c>
      <c r="Q602" s="103">
        <v>2047.24</v>
      </c>
      <c r="R602" s="103">
        <v>2006.88</v>
      </c>
      <c r="S602" s="103">
        <v>1997.68</v>
      </c>
      <c r="T602" s="103">
        <v>1973.85</v>
      </c>
      <c r="U602" s="103">
        <v>1452.56</v>
      </c>
      <c r="V602" s="103">
        <v>1402.48</v>
      </c>
      <c r="W602" s="103">
        <v>1390.53</v>
      </c>
      <c r="X602" s="103">
        <v>1351.72</v>
      </c>
      <c r="Y602" s="103">
        <v>1366.6</v>
      </c>
    </row>
    <row r="603" spans="1:25">
      <c r="A603" s="98">
        <v>12</v>
      </c>
      <c r="B603" s="103">
        <v>1479.14</v>
      </c>
      <c r="C603" s="103">
        <v>1476.6</v>
      </c>
      <c r="D603" s="103">
        <v>1495.39</v>
      </c>
      <c r="E603" s="103">
        <v>1502.68</v>
      </c>
      <c r="F603" s="103">
        <v>1684.35</v>
      </c>
      <c r="G603" s="103">
        <v>1734.33</v>
      </c>
      <c r="H603" s="103">
        <v>1818.77</v>
      </c>
      <c r="I603" s="103">
        <v>1899.14</v>
      </c>
      <c r="J603" s="103">
        <v>1948.17</v>
      </c>
      <c r="K603" s="103">
        <v>1965.05</v>
      </c>
      <c r="L603" s="103">
        <v>1524.73</v>
      </c>
      <c r="M603" s="103">
        <v>1523.91</v>
      </c>
      <c r="N603" s="103">
        <v>1523.71</v>
      </c>
      <c r="O603" s="103">
        <v>1525.3</v>
      </c>
      <c r="P603" s="103">
        <v>1527.67</v>
      </c>
      <c r="Q603" s="103">
        <v>1525.04</v>
      </c>
      <c r="R603" s="103">
        <v>1946.54</v>
      </c>
      <c r="S603" s="103">
        <v>1948.24</v>
      </c>
      <c r="T603" s="103">
        <v>1952.49</v>
      </c>
      <c r="U603" s="103">
        <v>1537.04</v>
      </c>
      <c r="V603" s="103">
        <v>1496.05</v>
      </c>
      <c r="W603" s="103">
        <v>1473.79</v>
      </c>
      <c r="X603" s="103">
        <v>1471.05</v>
      </c>
      <c r="Y603" s="103">
        <v>1466.53</v>
      </c>
    </row>
    <row r="604" spans="1:25">
      <c r="A604" s="98">
        <v>13</v>
      </c>
      <c r="B604" s="103">
        <v>1499.15</v>
      </c>
      <c r="C604" s="103">
        <v>1495.6</v>
      </c>
      <c r="D604" s="103">
        <v>1515.17</v>
      </c>
      <c r="E604" s="103">
        <v>1521.53</v>
      </c>
      <c r="F604" s="103">
        <v>1682.4</v>
      </c>
      <c r="G604" s="103">
        <v>1766.97</v>
      </c>
      <c r="H604" s="103">
        <v>1837.08</v>
      </c>
      <c r="I604" s="103">
        <v>1950.96</v>
      </c>
      <c r="J604" s="103">
        <v>1995.47</v>
      </c>
      <c r="K604" s="103">
        <v>1965.03</v>
      </c>
      <c r="L604" s="103">
        <v>1771.79</v>
      </c>
      <c r="M604" s="103">
        <v>1894.41</v>
      </c>
      <c r="N604" s="103">
        <v>1893.15</v>
      </c>
      <c r="O604" s="103">
        <v>2033.37</v>
      </c>
      <c r="P604" s="103">
        <v>1982.55</v>
      </c>
      <c r="Q604" s="103">
        <v>1802.64</v>
      </c>
      <c r="R604" s="103">
        <v>1978.05</v>
      </c>
      <c r="S604" s="103">
        <v>2017.58</v>
      </c>
      <c r="T604" s="103">
        <v>1993.99</v>
      </c>
      <c r="U604" s="103">
        <v>1555.56</v>
      </c>
      <c r="V604" s="103">
        <v>1514.03</v>
      </c>
      <c r="W604" s="103">
        <v>1495.53</v>
      </c>
      <c r="X604" s="103">
        <v>1492.37</v>
      </c>
      <c r="Y604" s="103">
        <v>1493.01</v>
      </c>
    </row>
    <row r="605" spans="1:25">
      <c r="A605" s="98">
        <v>14</v>
      </c>
      <c r="B605" s="103">
        <v>1509.48</v>
      </c>
      <c r="C605" s="103">
        <v>1503.98</v>
      </c>
      <c r="D605" s="103">
        <v>1513.97</v>
      </c>
      <c r="E605" s="103">
        <v>1523.7</v>
      </c>
      <c r="F605" s="103">
        <v>1524.36</v>
      </c>
      <c r="G605" s="103">
        <v>1541.43</v>
      </c>
      <c r="H605" s="103">
        <v>1840.39</v>
      </c>
      <c r="I605" s="103">
        <v>1948.88</v>
      </c>
      <c r="J605" s="103">
        <v>1944.65</v>
      </c>
      <c r="K605" s="103">
        <v>1947.4</v>
      </c>
      <c r="L605" s="103">
        <v>1909.65</v>
      </c>
      <c r="M605" s="103">
        <v>1969.09</v>
      </c>
      <c r="N605" s="103">
        <v>1966.91</v>
      </c>
      <c r="O605" s="103">
        <v>1897.53</v>
      </c>
      <c r="P605" s="103">
        <v>1831.39</v>
      </c>
      <c r="Q605" s="103">
        <v>1828.24</v>
      </c>
      <c r="R605" s="103">
        <v>1547.38</v>
      </c>
      <c r="S605" s="103">
        <v>1820.36</v>
      </c>
      <c r="T605" s="103">
        <v>1548.36</v>
      </c>
      <c r="U605" s="103">
        <v>1541.43</v>
      </c>
      <c r="V605" s="103">
        <v>1518.09</v>
      </c>
      <c r="W605" s="103">
        <v>1514.18</v>
      </c>
      <c r="X605" s="103">
        <v>1509.23</v>
      </c>
      <c r="Y605" s="103">
        <v>1498.3</v>
      </c>
    </row>
    <row r="606" spans="1:25">
      <c r="A606" s="98">
        <v>15</v>
      </c>
      <c r="B606" s="103">
        <v>1502.34</v>
      </c>
      <c r="C606" s="103">
        <v>1508.33</v>
      </c>
      <c r="D606" s="103">
        <v>1520.16</v>
      </c>
      <c r="E606" s="103">
        <v>1526.73</v>
      </c>
      <c r="F606" s="103">
        <v>1539.41</v>
      </c>
      <c r="G606" s="103">
        <v>1773.37</v>
      </c>
      <c r="H606" s="103">
        <v>1870.86</v>
      </c>
      <c r="I606" s="103">
        <v>1987.62</v>
      </c>
      <c r="J606" s="103">
        <v>2038.3</v>
      </c>
      <c r="K606" s="103">
        <v>2047.79</v>
      </c>
      <c r="L606" s="103">
        <v>2058.75</v>
      </c>
      <c r="M606" s="103">
        <v>2048.54</v>
      </c>
      <c r="N606" s="103">
        <v>2047.59</v>
      </c>
      <c r="O606" s="103">
        <v>2046.89</v>
      </c>
      <c r="P606" s="103">
        <v>2046.77</v>
      </c>
      <c r="Q606" s="103">
        <v>1962.75</v>
      </c>
      <c r="R606" s="103">
        <v>1751.89</v>
      </c>
      <c r="S606" s="103">
        <v>1964.96</v>
      </c>
      <c r="T606" s="103">
        <v>1568.97</v>
      </c>
      <c r="U606" s="103">
        <v>1563.29</v>
      </c>
      <c r="V606" s="103">
        <v>1522.83</v>
      </c>
      <c r="W606" s="103">
        <v>1516.57</v>
      </c>
      <c r="X606" s="103">
        <v>1513.45</v>
      </c>
      <c r="Y606" s="103">
        <v>1509.85</v>
      </c>
    </row>
    <row r="607" spans="1:25">
      <c r="A607" s="98">
        <v>16</v>
      </c>
      <c r="B607" s="103">
        <v>1390.63</v>
      </c>
      <c r="C607" s="103">
        <v>1393.8</v>
      </c>
      <c r="D607" s="103">
        <v>1404.24</v>
      </c>
      <c r="E607" s="103">
        <v>1404.5</v>
      </c>
      <c r="F607" s="103">
        <v>1411.52</v>
      </c>
      <c r="G607" s="103">
        <v>1783.31</v>
      </c>
      <c r="H607" s="103">
        <v>1850.88</v>
      </c>
      <c r="I607" s="103">
        <v>1955.07</v>
      </c>
      <c r="J607" s="103">
        <v>2000.23</v>
      </c>
      <c r="K607" s="103">
        <v>2043.13</v>
      </c>
      <c r="L607" s="103">
        <v>2049.3200000000002</v>
      </c>
      <c r="M607" s="103">
        <v>2050.04</v>
      </c>
      <c r="N607" s="103">
        <v>1859.27</v>
      </c>
      <c r="O607" s="103">
        <v>1818.08</v>
      </c>
      <c r="P607" s="103">
        <v>1458.03</v>
      </c>
      <c r="Q607" s="103">
        <v>1452.95</v>
      </c>
      <c r="R607" s="103">
        <v>1475.02</v>
      </c>
      <c r="S607" s="103">
        <v>1468.95</v>
      </c>
      <c r="T607" s="103">
        <v>1463.6</v>
      </c>
      <c r="U607" s="103">
        <v>1461.06</v>
      </c>
      <c r="V607" s="103">
        <v>1414.58</v>
      </c>
      <c r="W607" s="103">
        <v>1406.06</v>
      </c>
      <c r="X607" s="103">
        <v>1397.86</v>
      </c>
      <c r="Y607" s="103">
        <v>1399.54</v>
      </c>
    </row>
    <row r="608" spans="1:25">
      <c r="A608" s="98">
        <v>17</v>
      </c>
      <c r="B608" s="103">
        <v>1403.09</v>
      </c>
      <c r="C608" s="103">
        <v>1402.01</v>
      </c>
      <c r="D608" s="103">
        <v>1367.53</v>
      </c>
      <c r="E608" s="103">
        <v>1422.98</v>
      </c>
      <c r="F608" s="103">
        <v>1422.54</v>
      </c>
      <c r="G608" s="103">
        <v>1769.9</v>
      </c>
      <c r="H608" s="103">
        <v>1844.99</v>
      </c>
      <c r="I608" s="103">
        <v>1924.52</v>
      </c>
      <c r="J608" s="103">
        <v>2042.48</v>
      </c>
      <c r="K608" s="103">
        <v>2125.02</v>
      </c>
      <c r="L608" s="103">
        <v>2042.02</v>
      </c>
      <c r="M608" s="103">
        <v>2111.27</v>
      </c>
      <c r="N608" s="103">
        <v>2040.68</v>
      </c>
      <c r="O608" s="103">
        <v>2040.77</v>
      </c>
      <c r="P608" s="103">
        <v>2041.7</v>
      </c>
      <c r="Q608" s="103">
        <v>2014.49</v>
      </c>
      <c r="R608" s="103">
        <v>2013.07</v>
      </c>
      <c r="S608" s="103">
        <v>2042.26</v>
      </c>
      <c r="T608" s="103">
        <v>2001.09</v>
      </c>
      <c r="U608" s="103">
        <v>1462.2</v>
      </c>
      <c r="V608" s="103">
        <v>1417.82</v>
      </c>
      <c r="W608" s="103">
        <v>1404.74</v>
      </c>
      <c r="X608" s="103">
        <v>1397.07</v>
      </c>
      <c r="Y608" s="103">
        <v>1337.69</v>
      </c>
    </row>
    <row r="609" spans="1:26">
      <c r="A609" s="98">
        <v>18</v>
      </c>
      <c r="B609" s="103">
        <v>1355.76</v>
      </c>
      <c r="C609" s="103">
        <v>1372.3</v>
      </c>
      <c r="D609" s="103">
        <v>1366.68</v>
      </c>
      <c r="E609" s="103">
        <v>1643.16</v>
      </c>
      <c r="F609" s="103">
        <v>1362.2</v>
      </c>
      <c r="G609" s="103">
        <v>1697.9</v>
      </c>
      <c r="H609" s="103">
        <v>1820.3</v>
      </c>
      <c r="I609" s="103">
        <v>1820.1</v>
      </c>
      <c r="J609" s="103">
        <v>1929.54</v>
      </c>
      <c r="K609" s="103">
        <v>2020.58</v>
      </c>
      <c r="L609" s="103">
        <v>1994.14</v>
      </c>
      <c r="M609" s="103">
        <v>1994.46</v>
      </c>
      <c r="N609" s="103">
        <v>1994.13</v>
      </c>
      <c r="O609" s="103">
        <v>1993.87</v>
      </c>
      <c r="P609" s="103">
        <v>1993.58</v>
      </c>
      <c r="Q609" s="103">
        <v>1988.97</v>
      </c>
      <c r="R609" s="103">
        <v>1992.92</v>
      </c>
      <c r="S609" s="103">
        <v>1994.88</v>
      </c>
      <c r="T609" s="103">
        <v>1972.74</v>
      </c>
      <c r="U609" s="103">
        <v>1913.87</v>
      </c>
      <c r="V609" s="103">
        <v>1442.18</v>
      </c>
      <c r="W609" s="103">
        <v>1369.76</v>
      </c>
      <c r="X609" s="103">
        <v>1332.48</v>
      </c>
      <c r="Y609" s="103">
        <v>1331.5</v>
      </c>
    </row>
    <row r="610" spans="1:26">
      <c r="A610" s="98">
        <v>19</v>
      </c>
      <c r="B610" s="103">
        <v>1315.1</v>
      </c>
      <c r="C610" s="103">
        <v>1313.71</v>
      </c>
      <c r="D610" s="103">
        <v>1374.19</v>
      </c>
      <c r="E610" s="103">
        <v>1629.2</v>
      </c>
      <c r="F610" s="103">
        <v>1694.32</v>
      </c>
      <c r="G610" s="103">
        <v>1784.93</v>
      </c>
      <c r="H610" s="103">
        <v>1863.19</v>
      </c>
      <c r="I610" s="103">
        <v>1936.49</v>
      </c>
      <c r="J610" s="103">
        <v>2012.43</v>
      </c>
      <c r="K610" s="103">
        <v>2049.13</v>
      </c>
      <c r="L610" s="103">
        <v>2049.06</v>
      </c>
      <c r="M610" s="103">
        <v>2067.6999999999998</v>
      </c>
      <c r="N610" s="103">
        <v>2051.15</v>
      </c>
      <c r="O610" s="103">
        <v>2067.2399999999998</v>
      </c>
      <c r="P610" s="103">
        <v>2070.79</v>
      </c>
      <c r="Q610" s="103">
        <v>2067.94</v>
      </c>
      <c r="R610" s="103">
        <v>2042.12</v>
      </c>
      <c r="S610" s="103">
        <v>2071.04</v>
      </c>
      <c r="T610" s="103">
        <v>1960.98</v>
      </c>
      <c r="U610" s="103">
        <v>1598.55</v>
      </c>
      <c r="V610" s="103">
        <v>1372.17</v>
      </c>
      <c r="W610" s="103">
        <v>1296.2</v>
      </c>
      <c r="X610" s="103">
        <v>1293.26</v>
      </c>
      <c r="Y610" s="103">
        <v>1353.35</v>
      </c>
    </row>
    <row r="611" spans="1:26">
      <c r="A611" s="98">
        <v>20</v>
      </c>
      <c r="B611" s="103">
        <v>1381.48</v>
      </c>
      <c r="C611" s="103">
        <v>1371.46</v>
      </c>
      <c r="D611" s="103">
        <v>1389.06</v>
      </c>
      <c r="E611" s="103">
        <v>1397.87</v>
      </c>
      <c r="F611" s="103">
        <v>1692.53</v>
      </c>
      <c r="G611" s="103">
        <v>1750.91</v>
      </c>
      <c r="H611" s="103">
        <v>1780.04</v>
      </c>
      <c r="I611" s="103">
        <v>1844.17</v>
      </c>
      <c r="J611" s="103">
        <v>1758.86</v>
      </c>
      <c r="K611" s="103">
        <v>1977.98</v>
      </c>
      <c r="L611" s="103">
        <v>1584.61</v>
      </c>
      <c r="M611" s="103">
        <v>1976.05</v>
      </c>
      <c r="N611" s="103">
        <v>1969.67</v>
      </c>
      <c r="O611" s="103">
        <v>1973.83</v>
      </c>
      <c r="P611" s="103">
        <v>1983.18</v>
      </c>
      <c r="Q611" s="103">
        <v>1961.16</v>
      </c>
      <c r="R611" s="103">
        <v>2007.56</v>
      </c>
      <c r="S611" s="103">
        <v>2009.84</v>
      </c>
      <c r="T611" s="103">
        <v>1967.49</v>
      </c>
      <c r="U611" s="103">
        <v>1749.23</v>
      </c>
      <c r="V611" s="103">
        <v>1385.72</v>
      </c>
      <c r="W611" s="103">
        <v>1375.03</v>
      </c>
      <c r="X611" s="103">
        <v>1358.7</v>
      </c>
      <c r="Y611" s="103">
        <v>1363.15</v>
      </c>
    </row>
    <row r="612" spans="1:26">
      <c r="A612" s="98">
        <v>21</v>
      </c>
      <c r="B612" s="103">
        <v>1358.14</v>
      </c>
      <c r="C612" s="103">
        <v>1360.5</v>
      </c>
      <c r="D612" s="103">
        <v>1369.99</v>
      </c>
      <c r="E612" s="103">
        <v>1363.26</v>
      </c>
      <c r="F612" s="103">
        <v>1376.33</v>
      </c>
      <c r="G612" s="103">
        <v>1425.05</v>
      </c>
      <c r="H612" s="103">
        <v>1434.48</v>
      </c>
      <c r="I612" s="103">
        <v>1434.82</v>
      </c>
      <c r="J612" s="103">
        <v>1443.86</v>
      </c>
      <c r="K612" s="103">
        <v>1440.64</v>
      </c>
      <c r="L612" s="103">
        <v>1440.26</v>
      </c>
      <c r="M612" s="103">
        <v>1422.8</v>
      </c>
      <c r="N612" s="103">
        <v>1440.21</v>
      </c>
      <c r="O612" s="103">
        <v>1463.79</v>
      </c>
      <c r="P612" s="103">
        <v>1456.45</v>
      </c>
      <c r="Q612" s="103">
        <v>1455.54</v>
      </c>
      <c r="R612" s="103">
        <v>1484.96</v>
      </c>
      <c r="S612" s="103">
        <v>1487.11</v>
      </c>
      <c r="T612" s="103">
        <v>1471.58</v>
      </c>
      <c r="U612" s="103">
        <v>1456.45</v>
      </c>
      <c r="V612" s="103">
        <v>1391.52</v>
      </c>
      <c r="W612" s="103">
        <v>1378.16</v>
      </c>
      <c r="X612" s="103">
        <v>1349.22</v>
      </c>
      <c r="Y612" s="103">
        <v>1347.15</v>
      </c>
    </row>
    <row r="613" spans="1:26">
      <c r="A613" s="98">
        <v>22</v>
      </c>
      <c r="B613" s="103">
        <v>1359.92</v>
      </c>
      <c r="C613" s="103">
        <v>1362.44</v>
      </c>
      <c r="D613" s="103">
        <v>1379.08</v>
      </c>
      <c r="E613" s="103">
        <v>1372.33</v>
      </c>
      <c r="F613" s="103">
        <v>1382.32</v>
      </c>
      <c r="G613" s="103">
        <v>1430.31</v>
      </c>
      <c r="H613" s="103">
        <v>1442.93</v>
      </c>
      <c r="I613" s="103">
        <v>1449.01</v>
      </c>
      <c r="J613" s="103">
        <v>1462.17</v>
      </c>
      <c r="K613" s="103">
        <v>1464.63</v>
      </c>
      <c r="L613" s="103">
        <v>1464.44</v>
      </c>
      <c r="M613" s="103">
        <v>1465.89</v>
      </c>
      <c r="N613" s="103">
        <v>1463.92</v>
      </c>
      <c r="O613" s="103">
        <v>1465.14</v>
      </c>
      <c r="P613" s="103">
        <v>1465.75</v>
      </c>
      <c r="Q613" s="103">
        <v>1464.52</v>
      </c>
      <c r="R613" s="103">
        <v>1481.49</v>
      </c>
      <c r="S613" s="103">
        <v>1481.14</v>
      </c>
      <c r="T613" s="103">
        <v>1467.55</v>
      </c>
      <c r="U613" s="103">
        <v>1452.29</v>
      </c>
      <c r="V613" s="103">
        <v>1384.72</v>
      </c>
      <c r="W613" s="103">
        <v>1358.49</v>
      </c>
      <c r="X613" s="103">
        <v>1344.63</v>
      </c>
      <c r="Y613" s="103">
        <v>1341.01</v>
      </c>
    </row>
    <row r="614" spans="1:26">
      <c r="A614" s="98">
        <v>23</v>
      </c>
      <c r="B614" s="103">
        <v>1353.74</v>
      </c>
      <c r="C614" s="103">
        <v>1365.44</v>
      </c>
      <c r="D614" s="103">
        <v>1372.77</v>
      </c>
      <c r="E614" s="103">
        <v>1358.96</v>
      </c>
      <c r="F614" s="103">
        <v>1378.69</v>
      </c>
      <c r="G614" s="103">
        <v>1415.75</v>
      </c>
      <c r="H614" s="103">
        <v>1434.71</v>
      </c>
      <c r="I614" s="103">
        <v>1437.71</v>
      </c>
      <c r="J614" s="103">
        <v>1450.25</v>
      </c>
      <c r="K614" s="103">
        <v>1452.65</v>
      </c>
      <c r="L614" s="103">
        <v>1450.36</v>
      </c>
      <c r="M614" s="103">
        <v>1451.1</v>
      </c>
      <c r="N614" s="103">
        <v>1450.44</v>
      </c>
      <c r="O614" s="103">
        <v>1451.5</v>
      </c>
      <c r="P614" s="103">
        <v>1451.5</v>
      </c>
      <c r="Q614" s="103">
        <v>1449.81</v>
      </c>
      <c r="R614" s="103">
        <v>1472.18</v>
      </c>
      <c r="S614" s="103">
        <v>1472.68</v>
      </c>
      <c r="T614" s="103">
        <v>1461.42</v>
      </c>
      <c r="U614" s="103">
        <v>1446.93</v>
      </c>
      <c r="V614" s="103">
        <v>1391.91</v>
      </c>
      <c r="W614" s="103">
        <v>1376.54</v>
      </c>
      <c r="X614" s="103">
        <v>1370.62</v>
      </c>
      <c r="Y614" s="103">
        <v>1365.94</v>
      </c>
    </row>
    <row r="615" spans="1:26">
      <c r="A615" s="98">
        <v>24</v>
      </c>
      <c r="B615" s="103">
        <v>1380.31</v>
      </c>
      <c r="C615" s="103">
        <v>1369.45</v>
      </c>
      <c r="D615" s="103">
        <v>1382.26</v>
      </c>
      <c r="E615" s="103">
        <v>1372.95</v>
      </c>
      <c r="F615" s="103">
        <v>1388.08</v>
      </c>
      <c r="G615" s="103">
        <v>1434.87</v>
      </c>
      <c r="H615" s="103">
        <v>1434.78</v>
      </c>
      <c r="I615" s="103">
        <v>1440.32</v>
      </c>
      <c r="J615" s="103">
        <v>1466.18</v>
      </c>
      <c r="K615" s="103">
        <v>1453.61</v>
      </c>
      <c r="L615" s="103">
        <v>1423.85</v>
      </c>
      <c r="M615" s="103">
        <v>1448.24</v>
      </c>
      <c r="N615" s="103">
        <v>1446.94</v>
      </c>
      <c r="O615" s="103">
        <v>1448.15</v>
      </c>
      <c r="P615" s="103">
        <v>1450.19</v>
      </c>
      <c r="Q615" s="103">
        <v>1449.53</v>
      </c>
      <c r="R615" s="103">
        <v>1463.51</v>
      </c>
      <c r="S615" s="103">
        <v>1463.7</v>
      </c>
      <c r="T615" s="103">
        <v>1455.79</v>
      </c>
      <c r="U615" s="103">
        <v>1453.85</v>
      </c>
      <c r="V615" s="103">
        <v>1390.22</v>
      </c>
      <c r="W615" s="103">
        <v>1375.06</v>
      </c>
      <c r="X615" s="103">
        <v>1370.34</v>
      </c>
      <c r="Y615" s="103">
        <v>1358.8</v>
      </c>
    </row>
    <row r="616" spans="1:26">
      <c r="A616" s="98">
        <v>25</v>
      </c>
      <c r="B616" s="103">
        <v>1370.78</v>
      </c>
      <c r="C616" s="103">
        <v>1368.89</v>
      </c>
      <c r="D616" s="103">
        <v>1382.18</v>
      </c>
      <c r="E616" s="103">
        <v>1372.58</v>
      </c>
      <c r="F616" s="103">
        <v>1383.81</v>
      </c>
      <c r="G616" s="103">
        <v>1421.42</v>
      </c>
      <c r="H616" s="103">
        <v>1419.94</v>
      </c>
      <c r="I616" s="103">
        <v>1433.16</v>
      </c>
      <c r="J616" s="103">
        <v>1441.75</v>
      </c>
      <c r="K616" s="103">
        <v>1450.21</v>
      </c>
      <c r="L616" s="103">
        <v>1448.85</v>
      </c>
      <c r="M616" s="103">
        <v>1449.88</v>
      </c>
      <c r="N616" s="103">
        <v>1450.21</v>
      </c>
      <c r="O616" s="103">
        <v>1451.89</v>
      </c>
      <c r="P616" s="103">
        <v>1453.96</v>
      </c>
      <c r="Q616" s="103">
        <v>1452.67</v>
      </c>
      <c r="R616" s="103">
        <v>1469.67</v>
      </c>
      <c r="S616" s="103">
        <v>1479.8</v>
      </c>
      <c r="T616" s="103">
        <v>1460.93</v>
      </c>
      <c r="U616" s="103">
        <v>1462.87</v>
      </c>
      <c r="V616" s="103">
        <v>1389.65</v>
      </c>
      <c r="W616" s="103">
        <v>1380.42</v>
      </c>
      <c r="X616" s="103">
        <v>1370.59</v>
      </c>
      <c r="Y616" s="103">
        <v>1367.18</v>
      </c>
    </row>
    <row r="617" spans="1:26">
      <c r="A617" s="98">
        <v>26</v>
      </c>
      <c r="B617" s="103">
        <v>1379.53</v>
      </c>
      <c r="C617" s="103">
        <v>1381.62</v>
      </c>
      <c r="D617" s="103">
        <v>1395.09</v>
      </c>
      <c r="E617" s="103">
        <v>1389.43</v>
      </c>
      <c r="F617" s="103">
        <v>1418.84</v>
      </c>
      <c r="G617" s="103">
        <v>1427.51</v>
      </c>
      <c r="H617" s="103">
        <v>1445.13</v>
      </c>
      <c r="I617" s="103">
        <v>1458.21</v>
      </c>
      <c r="J617" s="103">
        <v>1458.69</v>
      </c>
      <c r="K617" s="103">
        <v>1459.48</v>
      </c>
      <c r="L617" s="103">
        <v>1460.2</v>
      </c>
      <c r="M617" s="103">
        <v>1458.17</v>
      </c>
      <c r="N617" s="103">
        <v>1473.29</v>
      </c>
      <c r="O617" s="103">
        <v>1472.93</v>
      </c>
      <c r="P617" s="103">
        <v>1475.16</v>
      </c>
      <c r="Q617" s="103">
        <v>1476.29</v>
      </c>
      <c r="R617" s="103">
        <v>1500.32</v>
      </c>
      <c r="S617" s="103">
        <v>1498.94</v>
      </c>
      <c r="T617" s="103">
        <v>1495.79</v>
      </c>
      <c r="U617" s="103">
        <v>1472.96</v>
      </c>
      <c r="V617" s="103">
        <v>1418.44</v>
      </c>
      <c r="W617" s="103">
        <v>1403.51</v>
      </c>
      <c r="X617" s="103">
        <v>1400.79</v>
      </c>
      <c r="Y617" s="103">
        <v>1390.74</v>
      </c>
    </row>
    <row r="618" spans="1:26">
      <c r="A618" s="98">
        <v>27</v>
      </c>
      <c r="B618" s="103">
        <v>1351.14</v>
      </c>
      <c r="C618" s="103">
        <v>1348.19</v>
      </c>
      <c r="D618" s="103">
        <v>1371.49</v>
      </c>
      <c r="E618" s="103">
        <v>1367.76</v>
      </c>
      <c r="F618" s="103">
        <v>1369.76</v>
      </c>
      <c r="G618" s="103">
        <v>1370.25</v>
      </c>
      <c r="H618" s="103">
        <v>1396.4</v>
      </c>
      <c r="I618" s="103">
        <v>1404.21</v>
      </c>
      <c r="J618" s="103">
        <v>1426.25</v>
      </c>
      <c r="K618" s="103">
        <v>1434.79</v>
      </c>
      <c r="L618" s="103">
        <v>1433.12</v>
      </c>
      <c r="M618" s="103">
        <v>1433.52</v>
      </c>
      <c r="N618" s="103">
        <v>1433.2</v>
      </c>
      <c r="O618" s="103">
        <v>1433.36</v>
      </c>
      <c r="P618" s="103">
        <v>1434.84</v>
      </c>
      <c r="Q618" s="103">
        <v>1434.12</v>
      </c>
      <c r="R618" s="103">
        <v>1466.23</v>
      </c>
      <c r="S618" s="103">
        <v>1459.38</v>
      </c>
      <c r="T618" s="103">
        <v>1411.31</v>
      </c>
      <c r="U618" s="103">
        <v>1430.49</v>
      </c>
      <c r="V618" s="103">
        <v>1382.32</v>
      </c>
      <c r="W618" s="103">
        <v>1364.63</v>
      </c>
      <c r="X618" s="103">
        <v>1359.89</v>
      </c>
      <c r="Y618" s="103">
        <v>1339.29</v>
      </c>
    </row>
    <row r="619" spans="1:26">
      <c r="A619" s="98">
        <v>28</v>
      </c>
      <c r="B619" s="103">
        <v>1328.76</v>
      </c>
      <c r="C619" s="103">
        <v>1371.28</v>
      </c>
      <c r="D619" s="103">
        <v>1393.55</v>
      </c>
      <c r="E619" s="103">
        <v>1389.52</v>
      </c>
      <c r="F619" s="103">
        <v>1415.29</v>
      </c>
      <c r="G619" s="103">
        <v>1419.49</v>
      </c>
      <c r="H619" s="103">
        <v>1452.29</v>
      </c>
      <c r="I619" s="103">
        <v>1456.3</v>
      </c>
      <c r="J619" s="103">
        <v>1465.25</v>
      </c>
      <c r="K619" s="103">
        <v>1491.95</v>
      </c>
      <c r="L619" s="103">
        <v>1491.15</v>
      </c>
      <c r="M619" s="103">
        <v>1489.93</v>
      </c>
      <c r="N619" s="103">
        <v>1480.15</v>
      </c>
      <c r="O619" s="103">
        <v>1483.41</v>
      </c>
      <c r="P619" s="103">
        <v>1489.35</v>
      </c>
      <c r="Q619" s="103">
        <v>1489.06</v>
      </c>
      <c r="R619" s="103">
        <v>1512.72</v>
      </c>
      <c r="S619" s="103">
        <v>1499.09</v>
      </c>
      <c r="T619" s="103">
        <v>1487.36</v>
      </c>
      <c r="U619" s="103">
        <v>1483.25</v>
      </c>
      <c r="V619" s="103">
        <v>1411.57</v>
      </c>
      <c r="W619" s="103">
        <v>1400.03</v>
      </c>
      <c r="X619" s="103">
        <v>1382.5</v>
      </c>
      <c r="Y619" s="103">
        <v>1368.9</v>
      </c>
    </row>
    <row r="620" spans="1:26">
      <c r="A620" s="98">
        <v>29</v>
      </c>
      <c r="B620" s="103">
        <v>1370.43</v>
      </c>
      <c r="C620" s="103">
        <v>1370.84</v>
      </c>
      <c r="D620" s="103">
        <v>1385.9</v>
      </c>
      <c r="E620" s="103">
        <v>1386.28</v>
      </c>
      <c r="F620" s="103">
        <v>1394.21</v>
      </c>
      <c r="G620" s="103">
        <v>1406.07</v>
      </c>
      <c r="H620" s="103">
        <v>1422.73</v>
      </c>
      <c r="I620" s="103">
        <v>1444.34</v>
      </c>
      <c r="J620" s="103">
        <v>1444.27</v>
      </c>
      <c r="K620" s="103">
        <v>1456.83</v>
      </c>
      <c r="L620" s="103">
        <v>1445.02</v>
      </c>
      <c r="M620" s="103">
        <v>1431.97</v>
      </c>
      <c r="N620" s="103">
        <v>1432.21</v>
      </c>
      <c r="O620" s="103">
        <v>1437.34</v>
      </c>
      <c r="P620" s="103">
        <v>1447.64</v>
      </c>
      <c r="Q620" s="103">
        <v>1446.15</v>
      </c>
      <c r="R620" s="103">
        <v>1471.63</v>
      </c>
      <c r="S620" s="103">
        <v>1474.03</v>
      </c>
      <c r="T620" s="103">
        <v>1464.83</v>
      </c>
      <c r="U620" s="103">
        <v>1451.77</v>
      </c>
      <c r="V620" s="103">
        <v>1393.12</v>
      </c>
      <c r="W620" s="103">
        <v>1373.13</v>
      </c>
      <c r="X620" s="103">
        <v>1361.81</v>
      </c>
      <c r="Y620" s="103">
        <v>1349.43</v>
      </c>
    </row>
    <row r="621" spans="1:26">
      <c r="A621" s="98">
        <v>30</v>
      </c>
      <c r="B621" s="103">
        <v>1364.32</v>
      </c>
      <c r="C621" s="103">
        <v>1359.55</v>
      </c>
      <c r="D621" s="103">
        <v>1377.41</v>
      </c>
      <c r="E621" s="103">
        <v>1376.25</v>
      </c>
      <c r="F621" s="103">
        <v>1388.73</v>
      </c>
      <c r="G621" s="103">
        <v>1417.09</v>
      </c>
      <c r="H621" s="103">
        <v>1421.45</v>
      </c>
      <c r="I621" s="103">
        <v>1424.25</v>
      </c>
      <c r="J621" s="103">
        <v>1419.83</v>
      </c>
      <c r="K621" s="103">
        <v>1444.13</v>
      </c>
      <c r="L621" s="103">
        <v>1439.13</v>
      </c>
      <c r="M621" s="103">
        <v>1428.48</v>
      </c>
      <c r="N621" s="103">
        <v>1427.32</v>
      </c>
      <c r="O621" s="103">
        <v>1428.76</v>
      </c>
      <c r="P621" s="103">
        <v>1428.19</v>
      </c>
      <c r="Q621" s="103">
        <v>1439.84</v>
      </c>
      <c r="R621" s="103">
        <v>1461.43</v>
      </c>
      <c r="S621" s="103">
        <v>1451.72</v>
      </c>
      <c r="T621" s="103">
        <v>1453.48</v>
      </c>
      <c r="U621" s="103">
        <v>1451.36</v>
      </c>
      <c r="V621" s="103">
        <v>1388.94</v>
      </c>
      <c r="W621" s="103">
        <v>1379.7</v>
      </c>
      <c r="X621" s="103">
        <v>1363.91</v>
      </c>
      <c r="Y621" s="103">
        <v>1352.84</v>
      </c>
    </row>
    <row r="622" spans="1:26" s="55" customFormat="1">
      <c r="A622" s="98">
        <v>31</v>
      </c>
      <c r="B622" s="103">
        <v>1345.6</v>
      </c>
      <c r="C622" s="103">
        <v>1342.44</v>
      </c>
      <c r="D622" s="103">
        <v>1358.54</v>
      </c>
      <c r="E622" s="103">
        <v>1354.54</v>
      </c>
      <c r="F622" s="103">
        <v>1354.12</v>
      </c>
      <c r="G622" s="103">
        <v>1380.72</v>
      </c>
      <c r="H622" s="103">
        <v>1382.68</v>
      </c>
      <c r="I622" s="103">
        <v>1390.13</v>
      </c>
      <c r="J622" s="103">
        <v>1416.75</v>
      </c>
      <c r="K622" s="103">
        <v>1412.98</v>
      </c>
      <c r="L622" s="103">
        <v>1407.8</v>
      </c>
      <c r="M622" s="103">
        <v>1409.92</v>
      </c>
      <c r="N622" s="103">
        <v>1414.67</v>
      </c>
      <c r="O622" s="103">
        <v>1419.78</v>
      </c>
      <c r="P622" s="103">
        <v>1418.92</v>
      </c>
      <c r="Q622" s="103">
        <v>1420.33</v>
      </c>
      <c r="R622" s="103">
        <v>1452.29</v>
      </c>
      <c r="S622" s="103">
        <v>1443.98</v>
      </c>
      <c r="T622" s="103">
        <v>1434.37</v>
      </c>
      <c r="U622" s="103">
        <v>1436.9</v>
      </c>
      <c r="V622" s="103">
        <v>1362.7</v>
      </c>
      <c r="W622" s="103">
        <v>1354.11</v>
      </c>
      <c r="X622" s="103">
        <v>1344.48</v>
      </c>
      <c r="Y622" s="103">
        <v>1331.85</v>
      </c>
      <c r="Z622" s="51"/>
    </row>
    <row r="624" spans="1:26" ht="24" customHeight="1">
      <c r="A624" s="92"/>
      <c r="B624" s="135" t="s">
        <v>94</v>
      </c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7"/>
    </row>
    <row r="625" spans="1:25" ht="26.25">
      <c r="A625" s="93" t="s">
        <v>69</v>
      </c>
      <c r="B625" s="95" t="s">
        <v>70</v>
      </c>
      <c r="C625" s="95" t="s">
        <v>71</v>
      </c>
      <c r="D625" s="95" t="s">
        <v>72</v>
      </c>
      <c r="E625" s="95" t="s">
        <v>73</v>
      </c>
      <c r="F625" s="95" t="s">
        <v>74</v>
      </c>
      <c r="G625" s="95" t="s">
        <v>75</v>
      </c>
      <c r="H625" s="95" t="s">
        <v>76</v>
      </c>
      <c r="I625" s="95" t="s">
        <v>77</v>
      </c>
      <c r="J625" s="95" t="s">
        <v>78</v>
      </c>
      <c r="K625" s="95" t="s">
        <v>79</v>
      </c>
      <c r="L625" s="95" t="s">
        <v>80</v>
      </c>
      <c r="M625" s="95" t="s">
        <v>81</v>
      </c>
      <c r="N625" s="95" t="s">
        <v>82</v>
      </c>
      <c r="O625" s="95" t="s">
        <v>83</v>
      </c>
      <c r="P625" s="95" t="s">
        <v>84</v>
      </c>
      <c r="Q625" s="95" t="s">
        <v>85</v>
      </c>
      <c r="R625" s="95" t="s">
        <v>86</v>
      </c>
      <c r="S625" s="95" t="s">
        <v>87</v>
      </c>
      <c r="T625" s="95" t="s">
        <v>88</v>
      </c>
      <c r="U625" s="95" t="s">
        <v>89</v>
      </c>
      <c r="V625" s="95" t="s">
        <v>90</v>
      </c>
      <c r="W625" s="95" t="s">
        <v>91</v>
      </c>
      <c r="X625" s="95" t="s">
        <v>92</v>
      </c>
      <c r="Y625" s="95" t="s">
        <v>93</v>
      </c>
    </row>
    <row r="626" spans="1:25">
      <c r="A626" s="98">
        <v>1</v>
      </c>
      <c r="B626" s="103">
        <v>1553.45</v>
      </c>
      <c r="C626" s="103">
        <v>1554.95</v>
      </c>
      <c r="D626" s="103">
        <v>1564.9</v>
      </c>
      <c r="E626" s="103">
        <v>1570.39</v>
      </c>
      <c r="F626" s="103">
        <v>1640.87</v>
      </c>
      <c r="G626" s="103">
        <v>1889.74</v>
      </c>
      <c r="H626" s="103">
        <v>1984.11</v>
      </c>
      <c r="I626" s="103">
        <v>2088.98</v>
      </c>
      <c r="J626" s="103">
        <v>2038.82</v>
      </c>
      <c r="K626" s="103">
        <v>2078.79</v>
      </c>
      <c r="L626" s="103">
        <v>2068.0700000000002</v>
      </c>
      <c r="M626" s="103">
        <v>2086.31</v>
      </c>
      <c r="N626" s="103">
        <v>2081.38</v>
      </c>
      <c r="O626" s="103">
        <v>2104.34</v>
      </c>
      <c r="P626" s="103">
        <v>2082.08</v>
      </c>
      <c r="Q626" s="103">
        <v>2055.08</v>
      </c>
      <c r="R626" s="103">
        <v>2069.98</v>
      </c>
      <c r="S626" s="103">
        <v>2068.46</v>
      </c>
      <c r="T626" s="103">
        <v>2042.64</v>
      </c>
      <c r="U626" s="103">
        <v>1986.65</v>
      </c>
      <c r="V626" s="103">
        <v>1590.65</v>
      </c>
      <c r="W626" s="103">
        <v>1847.27</v>
      </c>
      <c r="X626" s="103">
        <v>1846.38</v>
      </c>
      <c r="Y626" s="103">
        <v>1841.08</v>
      </c>
    </row>
    <row r="627" spans="1:25">
      <c r="A627" s="98">
        <v>2</v>
      </c>
      <c r="B627" s="103">
        <v>1557.36</v>
      </c>
      <c r="C627" s="103">
        <v>1557.87</v>
      </c>
      <c r="D627" s="103">
        <v>1568.58</v>
      </c>
      <c r="E627" s="103">
        <v>1490.46</v>
      </c>
      <c r="F627" s="103">
        <v>1853.95</v>
      </c>
      <c r="G627" s="103">
        <v>1888.42</v>
      </c>
      <c r="H627" s="103">
        <v>2025.8</v>
      </c>
      <c r="I627" s="103">
        <v>2119.23</v>
      </c>
      <c r="J627" s="103">
        <v>2160.21</v>
      </c>
      <c r="K627" s="103">
        <v>2202.1</v>
      </c>
      <c r="L627" s="103">
        <v>2221.86</v>
      </c>
      <c r="M627" s="103">
        <v>2255.6999999999998</v>
      </c>
      <c r="N627" s="103">
        <v>2249.5700000000002</v>
      </c>
      <c r="O627" s="103">
        <v>2214.4699999999998</v>
      </c>
      <c r="P627" s="103">
        <v>2197.11</v>
      </c>
      <c r="Q627" s="103">
        <v>2080.37</v>
      </c>
      <c r="R627" s="103">
        <v>2098.2199999999998</v>
      </c>
      <c r="S627" s="103">
        <v>2171.14</v>
      </c>
      <c r="T627" s="103">
        <v>2127.35</v>
      </c>
      <c r="U627" s="103">
        <v>2078.66</v>
      </c>
      <c r="V627" s="103">
        <v>2045.48</v>
      </c>
      <c r="W627" s="103">
        <v>1975.56</v>
      </c>
      <c r="X627" s="103">
        <v>1878.42</v>
      </c>
      <c r="Y627" s="103">
        <v>1828.97</v>
      </c>
    </row>
    <row r="628" spans="1:25">
      <c r="A628" s="98">
        <v>3</v>
      </c>
      <c r="B628" s="103">
        <v>1831.31</v>
      </c>
      <c r="C628" s="103">
        <v>1475.19</v>
      </c>
      <c r="D628" s="103">
        <v>1487.85</v>
      </c>
      <c r="E628" s="103">
        <v>1488.32</v>
      </c>
      <c r="F628" s="103">
        <v>1851.57</v>
      </c>
      <c r="G628" s="103">
        <v>1897.19</v>
      </c>
      <c r="H628" s="103">
        <v>1983.49</v>
      </c>
      <c r="I628" s="103">
        <v>2104.58</v>
      </c>
      <c r="J628" s="103">
        <v>2186.04</v>
      </c>
      <c r="K628" s="103">
        <v>2209.89</v>
      </c>
      <c r="L628" s="103">
        <v>2190.89</v>
      </c>
      <c r="M628" s="103">
        <v>2189.84</v>
      </c>
      <c r="N628" s="103">
        <v>2187.4</v>
      </c>
      <c r="O628" s="103">
        <v>2185.5</v>
      </c>
      <c r="P628" s="103">
        <v>2197.4499999999998</v>
      </c>
      <c r="Q628" s="103">
        <v>2114.02</v>
      </c>
      <c r="R628" s="103">
        <v>2167.4499999999998</v>
      </c>
      <c r="S628" s="103">
        <v>2164.87</v>
      </c>
      <c r="T628" s="103">
        <v>2199.9899999999998</v>
      </c>
      <c r="U628" s="103">
        <v>2083.5500000000002</v>
      </c>
      <c r="V628" s="103">
        <v>2037.58</v>
      </c>
      <c r="W628" s="103">
        <v>1883.27</v>
      </c>
      <c r="X628" s="103">
        <v>1829.33</v>
      </c>
      <c r="Y628" s="103">
        <v>1462.1</v>
      </c>
    </row>
    <row r="629" spans="1:25">
      <c r="A629" s="98">
        <v>4</v>
      </c>
      <c r="B629" s="103">
        <v>1501.68</v>
      </c>
      <c r="C629" s="103">
        <v>1454.51</v>
      </c>
      <c r="D629" s="103">
        <v>1488.59</v>
      </c>
      <c r="E629" s="103">
        <v>1486.61</v>
      </c>
      <c r="F629" s="103">
        <v>1453.15</v>
      </c>
      <c r="G629" s="103">
        <v>1751.4</v>
      </c>
      <c r="H629" s="103">
        <v>1908.65</v>
      </c>
      <c r="I629" s="103">
        <v>1965.56</v>
      </c>
      <c r="J629" s="103">
        <v>2082.42</v>
      </c>
      <c r="K629" s="103">
        <v>2112.3000000000002</v>
      </c>
      <c r="L629" s="103">
        <v>2094.38</v>
      </c>
      <c r="M629" s="103">
        <v>2127.7600000000002</v>
      </c>
      <c r="N629" s="103">
        <v>2089.6799999999998</v>
      </c>
      <c r="O629" s="103">
        <v>2097.9</v>
      </c>
      <c r="P629" s="103">
        <v>2114.41</v>
      </c>
      <c r="Q629" s="103">
        <v>2094.91</v>
      </c>
      <c r="R629" s="103">
        <v>2094.02</v>
      </c>
      <c r="S629" s="103">
        <v>2111.6799999999998</v>
      </c>
      <c r="T629" s="103">
        <v>2167.06</v>
      </c>
      <c r="U629" s="103">
        <v>2066.41</v>
      </c>
      <c r="V629" s="103">
        <v>2052.67</v>
      </c>
      <c r="W629" s="103">
        <v>1501.46</v>
      </c>
      <c r="X629" s="103">
        <v>1496.41</v>
      </c>
      <c r="Y629" s="103">
        <v>1488.06</v>
      </c>
    </row>
    <row r="630" spans="1:25">
      <c r="A630" s="98">
        <v>5</v>
      </c>
      <c r="B630" s="103">
        <v>1476.25</v>
      </c>
      <c r="C630" s="103">
        <v>1474.78</v>
      </c>
      <c r="D630" s="103">
        <v>1488.59</v>
      </c>
      <c r="E630" s="103">
        <v>1635.49</v>
      </c>
      <c r="F630" s="103">
        <v>1825.9</v>
      </c>
      <c r="G630" s="103">
        <v>1891.26</v>
      </c>
      <c r="H630" s="103">
        <v>1968.36</v>
      </c>
      <c r="I630" s="103">
        <v>2106.62</v>
      </c>
      <c r="J630" s="103">
        <v>2103.11</v>
      </c>
      <c r="K630" s="103">
        <v>2256.83</v>
      </c>
      <c r="L630" s="103">
        <v>2251.4899999999998</v>
      </c>
      <c r="M630" s="103">
        <v>2260.52</v>
      </c>
      <c r="N630" s="103">
        <v>2212.84</v>
      </c>
      <c r="O630" s="103">
        <v>2240.3000000000002</v>
      </c>
      <c r="P630" s="103">
        <v>2267.88</v>
      </c>
      <c r="Q630" s="103">
        <v>2227.5500000000002</v>
      </c>
      <c r="R630" s="103">
        <v>2178.58</v>
      </c>
      <c r="S630" s="103">
        <v>2156.59</v>
      </c>
      <c r="T630" s="103">
        <v>2136.04</v>
      </c>
      <c r="U630" s="103">
        <v>2057.85</v>
      </c>
      <c r="V630" s="103">
        <v>1971.56</v>
      </c>
      <c r="W630" s="103">
        <v>1459.65</v>
      </c>
      <c r="X630" s="103">
        <v>1486.64</v>
      </c>
      <c r="Y630" s="103">
        <v>1457.57</v>
      </c>
    </row>
    <row r="631" spans="1:25">
      <c r="A631" s="98">
        <v>6</v>
      </c>
      <c r="B631" s="103">
        <v>1436.53</v>
      </c>
      <c r="C631" s="103">
        <v>1435.58</v>
      </c>
      <c r="D631" s="103">
        <v>1461.8</v>
      </c>
      <c r="E631" s="103">
        <v>1587.98</v>
      </c>
      <c r="F631" s="103">
        <v>1784.29</v>
      </c>
      <c r="G631" s="103">
        <v>1913.84</v>
      </c>
      <c r="H631" s="103">
        <v>1984.18</v>
      </c>
      <c r="I631" s="103">
        <v>2157.0700000000002</v>
      </c>
      <c r="J631" s="103">
        <v>2196.08</v>
      </c>
      <c r="K631" s="103">
        <v>2273.1999999999998</v>
      </c>
      <c r="L631" s="103">
        <v>2263.04</v>
      </c>
      <c r="M631" s="103">
        <v>2278.15</v>
      </c>
      <c r="N631" s="103">
        <v>2267.6799999999998</v>
      </c>
      <c r="O631" s="103">
        <v>2256.81</v>
      </c>
      <c r="P631" s="103">
        <v>2250.5</v>
      </c>
      <c r="Q631" s="103">
        <v>2193.31</v>
      </c>
      <c r="R631" s="103">
        <v>2191.4</v>
      </c>
      <c r="S631" s="103">
        <v>2190.65</v>
      </c>
      <c r="T631" s="103">
        <v>2182.7399999999998</v>
      </c>
      <c r="U631" s="103">
        <v>2067.11</v>
      </c>
      <c r="V631" s="103">
        <v>2025.1</v>
      </c>
      <c r="W631" s="103">
        <v>1961.07</v>
      </c>
      <c r="X631" s="103">
        <v>1803.52</v>
      </c>
      <c r="Y631" s="103">
        <v>1422.1</v>
      </c>
    </row>
    <row r="632" spans="1:25">
      <c r="A632" s="98">
        <v>7</v>
      </c>
      <c r="B632" s="103">
        <v>1761.01</v>
      </c>
      <c r="C632" s="103">
        <v>1721.93</v>
      </c>
      <c r="D632" s="103">
        <v>1729.67</v>
      </c>
      <c r="E632" s="103">
        <v>1733.81</v>
      </c>
      <c r="F632" s="103">
        <v>1580</v>
      </c>
      <c r="G632" s="103">
        <v>1966.09</v>
      </c>
      <c r="H632" s="103">
        <v>1992.17</v>
      </c>
      <c r="I632" s="103">
        <v>2135.06</v>
      </c>
      <c r="J632" s="103">
        <v>2232.38</v>
      </c>
      <c r="K632" s="103">
        <v>2282.19</v>
      </c>
      <c r="L632" s="103">
        <v>2283.59</v>
      </c>
      <c r="M632" s="103">
        <v>2280.9699999999998</v>
      </c>
      <c r="N632" s="103">
        <v>2260.5</v>
      </c>
      <c r="O632" s="103">
        <v>2249.4899999999998</v>
      </c>
      <c r="P632" s="103">
        <v>2229.39</v>
      </c>
      <c r="Q632" s="103">
        <v>2201.25</v>
      </c>
      <c r="R632" s="103">
        <v>2068.5100000000002</v>
      </c>
      <c r="S632" s="103">
        <v>2193.54</v>
      </c>
      <c r="T632" s="103">
        <v>2139.08</v>
      </c>
      <c r="U632" s="103">
        <v>2078.08</v>
      </c>
      <c r="V632" s="103">
        <v>1888.41</v>
      </c>
      <c r="W632" s="103">
        <v>1446.96</v>
      </c>
      <c r="X632" s="103">
        <v>1434.73</v>
      </c>
      <c r="Y632" s="103">
        <v>1429.65</v>
      </c>
    </row>
    <row r="633" spans="1:25">
      <c r="A633" s="98">
        <v>8</v>
      </c>
      <c r="B633" s="103">
        <v>1439.41</v>
      </c>
      <c r="C633" s="103">
        <v>1441.56</v>
      </c>
      <c r="D633" s="103">
        <v>1468.89</v>
      </c>
      <c r="E633" s="103">
        <v>1712.03</v>
      </c>
      <c r="F633" s="103">
        <v>1840.06</v>
      </c>
      <c r="G633" s="103">
        <v>1939.08</v>
      </c>
      <c r="H633" s="103">
        <v>2002.29</v>
      </c>
      <c r="I633" s="103">
        <v>2148.36</v>
      </c>
      <c r="J633" s="103">
        <v>2202.56</v>
      </c>
      <c r="K633" s="103">
        <v>2272.8000000000002</v>
      </c>
      <c r="L633" s="103">
        <v>2283.2199999999998</v>
      </c>
      <c r="M633" s="103">
        <v>2283.21</v>
      </c>
      <c r="N633" s="103">
        <v>2277.83</v>
      </c>
      <c r="O633" s="103">
        <v>2277.3000000000002</v>
      </c>
      <c r="P633" s="103">
        <v>2272.5100000000002</v>
      </c>
      <c r="Q633" s="103">
        <v>2253.66</v>
      </c>
      <c r="R633" s="103">
        <v>2260.84</v>
      </c>
      <c r="S633" s="103">
        <v>2257.12</v>
      </c>
      <c r="T633" s="103">
        <v>2250.87</v>
      </c>
      <c r="U633" s="103">
        <v>2118.54</v>
      </c>
      <c r="V633" s="103">
        <v>2033.25</v>
      </c>
      <c r="W633" s="103">
        <v>1952.79</v>
      </c>
      <c r="X633" s="103">
        <v>1859.97</v>
      </c>
      <c r="Y633" s="103">
        <v>1423.26</v>
      </c>
    </row>
    <row r="634" spans="1:25">
      <c r="A634" s="98">
        <v>9</v>
      </c>
      <c r="B634" s="103">
        <v>1444.98</v>
      </c>
      <c r="C634" s="103">
        <v>1444.29</v>
      </c>
      <c r="D634" s="103">
        <v>1473.39</v>
      </c>
      <c r="E634" s="103">
        <v>1473.57</v>
      </c>
      <c r="F634" s="103">
        <v>1803.53</v>
      </c>
      <c r="G634" s="103">
        <v>1912.3</v>
      </c>
      <c r="H634" s="103">
        <v>2009.96</v>
      </c>
      <c r="I634" s="103">
        <v>2127.19</v>
      </c>
      <c r="J634" s="103">
        <v>2183.4299999999998</v>
      </c>
      <c r="K634" s="103">
        <v>2268.9299999999998</v>
      </c>
      <c r="L634" s="103">
        <v>2268.9699999999998</v>
      </c>
      <c r="M634" s="103">
        <v>2266.89</v>
      </c>
      <c r="N634" s="103">
        <v>2195.4299999999998</v>
      </c>
      <c r="O634" s="103">
        <v>2191.33</v>
      </c>
      <c r="P634" s="103">
        <v>2241.7399999999998</v>
      </c>
      <c r="Q634" s="103">
        <v>2191.9699999999998</v>
      </c>
      <c r="R634" s="103">
        <v>2174.63</v>
      </c>
      <c r="S634" s="103">
        <v>2237.75</v>
      </c>
      <c r="T634" s="103">
        <v>2226</v>
      </c>
      <c r="U634" s="103">
        <v>2121.31</v>
      </c>
      <c r="V634" s="103">
        <v>2053.1</v>
      </c>
      <c r="W634" s="103">
        <v>1994.76</v>
      </c>
      <c r="X634" s="103">
        <v>1916.62</v>
      </c>
      <c r="Y634" s="103">
        <v>1848.95</v>
      </c>
    </row>
    <row r="635" spans="1:25">
      <c r="A635" s="98">
        <v>10</v>
      </c>
      <c r="B635" s="103">
        <v>1732.46</v>
      </c>
      <c r="C635" s="103">
        <v>1444.91</v>
      </c>
      <c r="D635" s="103">
        <v>1458.28</v>
      </c>
      <c r="E635" s="103">
        <v>1480.31</v>
      </c>
      <c r="F635" s="103">
        <v>1813.84</v>
      </c>
      <c r="G635" s="103">
        <v>1902.65</v>
      </c>
      <c r="H635" s="103">
        <v>1995.18</v>
      </c>
      <c r="I635" s="103">
        <v>2046.54</v>
      </c>
      <c r="J635" s="103">
        <v>2221.92</v>
      </c>
      <c r="K635" s="103">
        <v>2284.84</v>
      </c>
      <c r="L635" s="103">
        <v>2305.56</v>
      </c>
      <c r="M635" s="103">
        <v>2301.88</v>
      </c>
      <c r="N635" s="103">
        <v>2288.42</v>
      </c>
      <c r="O635" s="103">
        <v>2285.9699999999998</v>
      </c>
      <c r="P635" s="103">
        <v>2283.8200000000002</v>
      </c>
      <c r="Q635" s="103">
        <v>2269.2199999999998</v>
      </c>
      <c r="R635" s="103">
        <v>2261.4499999999998</v>
      </c>
      <c r="S635" s="103">
        <v>2215</v>
      </c>
      <c r="T635" s="103">
        <v>2129.16</v>
      </c>
      <c r="U635" s="103">
        <v>2066.27</v>
      </c>
      <c r="V635" s="103">
        <v>2034.87</v>
      </c>
      <c r="W635" s="103">
        <v>1431.98</v>
      </c>
      <c r="X635" s="103">
        <v>1828.76</v>
      </c>
      <c r="Y635" s="103">
        <v>1428.21</v>
      </c>
    </row>
    <row r="636" spans="1:25">
      <c r="A636" s="98">
        <v>11</v>
      </c>
      <c r="B636" s="103">
        <v>1439.02</v>
      </c>
      <c r="C636" s="103">
        <v>1438.08</v>
      </c>
      <c r="D636" s="103">
        <v>1454.4</v>
      </c>
      <c r="E636" s="103">
        <v>1471.14</v>
      </c>
      <c r="F636" s="103">
        <v>1470.6</v>
      </c>
      <c r="G636" s="103">
        <v>1469</v>
      </c>
      <c r="H636" s="103">
        <v>1866.1</v>
      </c>
      <c r="I636" s="103">
        <v>1919.32</v>
      </c>
      <c r="J636" s="103">
        <v>2033</v>
      </c>
      <c r="K636" s="103">
        <v>2131.11</v>
      </c>
      <c r="L636" s="103">
        <v>2129.52</v>
      </c>
      <c r="M636" s="103">
        <v>2128.08</v>
      </c>
      <c r="N636" s="103">
        <v>2126.36</v>
      </c>
      <c r="O636" s="103">
        <v>2129.4</v>
      </c>
      <c r="P636" s="103">
        <v>2128.79</v>
      </c>
      <c r="Q636" s="103">
        <v>2126.41</v>
      </c>
      <c r="R636" s="103">
        <v>2086.0500000000002</v>
      </c>
      <c r="S636" s="103">
        <v>2076.85</v>
      </c>
      <c r="T636" s="103">
        <v>2053.02</v>
      </c>
      <c r="U636" s="103">
        <v>1531.73</v>
      </c>
      <c r="V636" s="103">
        <v>1481.65</v>
      </c>
      <c r="W636" s="103">
        <v>1469.7</v>
      </c>
      <c r="X636" s="103">
        <v>1430.89</v>
      </c>
      <c r="Y636" s="103">
        <v>1445.77</v>
      </c>
    </row>
    <row r="637" spans="1:25">
      <c r="A637" s="98">
        <v>12</v>
      </c>
      <c r="B637" s="103">
        <v>1558.31</v>
      </c>
      <c r="C637" s="103">
        <v>1555.77</v>
      </c>
      <c r="D637" s="103">
        <v>1574.56</v>
      </c>
      <c r="E637" s="103">
        <v>1581.85</v>
      </c>
      <c r="F637" s="103">
        <v>1763.52</v>
      </c>
      <c r="G637" s="103">
        <v>1813.5</v>
      </c>
      <c r="H637" s="103">
        <v>1897.94</v>
      </c>
      <c r="I637" s="103">
        <v>1978.31</v>
      </c>
      <c r="J637" s="103">
        <v>2027.34</v>
      </c>
      <c r="K637" s="103">
        <v>2044.22</v>
      </c>
      <c r="L637" s="103">
        <v>1603.9</v>
      </c>
      <c r="M637" s="103">
        <v>1603.08</v>
      </c>
      <c r="N637" s="103">
        <v>1602.88</v>
      </c>
      <c r="O637" s="103">
        <v>1604.47</v>
      </c>
      <c r="P637" s="103">
        <v>1606.84</v>
      </c>
      <c r="Q637" s="103">
        <v>1604.21</v>
      </c>
      <c r="R637" s="103">
        <v>2025.71</v>
      </c>
      <c r="S637" s="103">
        <v>2027.41</v>
      </c>
      <c r="T637" s="103">
        <v>2031.66</v>
      </c>
      <c r="U637" s="103">
        <v>1616.21</v>
      </c>
      <c r="V637" s="103">
        <v>1575.22</v>
      </c>
      <c r="W637" s="103">
        <v>1552.96</v>
      </c>
      <c r="X637" s="103">
        <v>1550.22</v>
      </c>
      <c r="Y637" s="103">
        <v>1545.7</v>
      </c>
    </row>
    <row r="638" spans="1:25">
      <c r="A638" s="98">
        <v>13</v>
      </c>
      <c r="B638" s="103">
        <v>1578.32</v>
      </c>
      <c r="C638" s="103">
        <v>1574.77</v>
      </c>
      <c r="D638" s="103">
        <v>1594.34</v>
      </c>
      <c r="E638" s="103">
        <v>1600.7</v>
      </c>
      <c r="F638" s="103">
        <v>1761.57</v>
      </c>
      <c r="G638" s="103">
        <v>1846.14</v>
      </c>
      <c r="H638" s="103">
        <v>1916.25</v>
      </c>
      <c r="I638" s="103">
        <v>2030.13</v>
      </c>
      <c r="J638" s="103">
        <v>2074.64</v>
      </c>
      <c r="K638" s="103">
        <v>2044.2</v>
      </c>
      <c r="L638" s="103">
        <v>1850.96</v>
      </c>
      <c r="M638" s="103">
        <v>1973.58</v>
      </c>
      <c r="N638" s="103">
        <v>1972.32</v>
      </c>
      <c r="O638" s="103">
        <v>2112.54</v>
      </c>
      <c r="P638" s="103">
        <v>2061.7199999999998</v>
      </c>
      <c r="Q638" s="103">
        <v>1881.81</v>
      </c>
      <c r="R638" s="103">
        <v>2057.2199999999998</v>
      </c>
      <c r="S638" s="103">
        <v>2096.75</v>
      </c>
      <c r="T638" s="103">
        <v>2073.16</v>
      </c>
      <c r="U638" s="103">
        <v>1634.73</v>
      </c>
      <c r="V638" s="103">
        <v>1593.2</v>
      </c>
      <c r="W638" s="103">
        <v>1574.7</v>
      </c>
      <c r="X638" s="103">
        <v>1571.54</v>
      </c>
      <c r="Y638" s="103">
        <v>1572.18</v>
      </c>
    </row>
    <row r="639" spans="1:25">
      <c r="A639" s="98">
        <v>14</v>
      </c>
      <c r="B639" s="103">
        <v>1588.65</v>
      </c>
      <c r="C639" s="103">
        <v>1583.15</v>
      </c>
      <c r="D639" s="103">
        <v>1593.14</v>
      </c>
      <c r="E639" s="103">
        <v>1602.87</v>
      </c>
      <c r="F639" s="103">
        <v>1603.53</v>
      </c>
      <c r="G639" s="103">
        <v>1620.6</v>
      </c>
      <c r="H639" s="103">
        <v>1919.56</v>
      </c>
      <c r="I639" s="103">
        <v>2028.05</v>
      </c>
      <c r="J639" s="103">
        <v>2023.82</v>
      </c>
      <c r="K639" s="103">
        <v>2026.57</v>
      </c>
      <c r="L639" s="103">
        <v>1988.82</v>
      </c>
      <c r="M639" s="103">
        <v>2048.2600000000002</v>
      </c>
      <c r="N639" s="103">
        <v>2046.08</v>
      </c>
      <c r="O639" s="103">
        <v>1976.7</v>
      </c>
      <c r="P639" s="103">
        <v>1910.56</v>
      </c>
      <c r="Q639" s="103">
        <v>1907.41</v>
      </c>
      <c r="R639" s="103">
        <v>1626.55</v>
      </c>
      <c r="S639" s="103">
        <v>1899.53</v>
      </c>
      <c r="T639" s="103">
        <v>1627.53</v>
      </c>
      <c r="U639" s="103">
        <v>1620.6</v>
      </c>
      <c r="V639" s="103">
        <v>1597.26</v>
      </c>
      <c r="W639" s="103">
        <v>1593.35</v>
      </c>
      <c r="X639" s="103">
        <v>1588.4</v>
      </c>
      <c r="Y639" s="103">
        <v>1577.47</v>
      </c>
    </row>
    <row r="640" spans="1:25">
      <c r="A640" s="98">
        <v>15</v>
      </c>
      <c r="B640" s="103">
        <v>1581.51</v>
      </c>
      <c r="C640" s="103">
        <v>1587.5</v>
      </c>
      <c r="D640" s="103">
        <v>1599.33</v>
      </c>
      <c r="E640" s="103">
        <v>1605.9</v>
      </c>
      <c r="F640" s="103">
        <v>1618.58</v>
      </c>
      <c r="G640" s="103">
        <v>1852.54</v>
      </c>
      <c r="H640" s="103">
        <v>1950.03</v>
      </c>
      <c r="I640" s="103">
        <v>2066.79</v>
      </c>
      <c r="J640" s="103">
        <v>2117.4699999999998</v>
      </c>
      <c r="K640" s="103">
        <v>2126.96</v>
      </c>
      <c r="L640" s="103">
        <v>2137.92</v>
      </c>
      <c r="M640" s="103">
        <v>2127.71</v>
      </c>
      <c r="N640" s="103">
        <v>2126.7600000000002</v>
      </c>
      <c r="O640" s="103">
        <v>2126.06</v>
      </c>
      <c r="P640" s="103">
        <v>2125.94</v>
      </c>
      <c r="Q640" s="103">
        <v>2041.92</v>
      </c>
      <c r="R640" s="103">
        <v>1831.06</v>
      </c>
      <c r="S640" s="103">
        <v>2044.13</v>
      </c>
      <c r="T640" s="103">
        <v>1648.14</v>
      </c>
      <c r="U640" s="103">
        <v>1642.46</v>
      </c>
      <c r="V640" s="103">
        <v>1602</v>
      </c>
      <c r="W640" s="103">
        <v>1595.74</v>
      </c>
      <c r="X640" s="103">
        <v>1592.62</v>
      </c>
      <c r="Y640" s="103">
        <v>1589.02</v>
      </c>
    </row>
    <row r="641" spans="1:26">
      <c r="A641" s="98">
        <v>16</v>
      </c>
      <c r="B641" s="103">
        <v>1469.8</v>
      </c>
      <c r="C641" s="103">
        <v>1472.97</v>
      </c>
      <c r="D641" s="103">
        <v>1483.41</v>
      </c>
      <c r="E641" s="103">
        <v>1483.67</v>
      </c>
      <c r="F641" s="103">
        <v>1490.69</v>
      </c>
      <c r="G641" s="103">
        <v>1862.48</v>
      </c>
      <c r="H641" s="103">
        <v>1930.05</v>
      </c>
      <c r="I641" s="103">
        <v>2034.24</v>
      </c>
      <c r="J641" s="103">
        <v>2079.4</v>
      </c>
      <c r="K641" s="103">
        <v>2122.3000000000002</v>
      </c>
      <c r="L641" s="103">
        <v>2128.4899999999998</v>
      </c>
      <c r="M641" s="103">
        <v>2129.21</v>
      </c>
      <c r="N641" s="103">
        <v>1938.44</v>
      </c>
      <c r="O641" s="103">
        <v>1897.25</v>
      </c>
      <c r="P641" s="103">
        <v>1537.2</v>
      </c>
      <c r="Q641" s="103">
        <v>1532.12</v>
      </c>
      <c r="R641" s="103">
        <v>1554.19</v>
      </c>
      <c r="S641" s="103">
        <v>1548.12</v>
      </c>
      <c r="T641" s="103">
        <v>1542.77</v>
      </c>
      <c r="U641" s="103">
        <v>1540.23</v>
      </c>
      <c r="V641" s="103">
        <v>1493.75</v>
      </c>
      <c r="W641" s="103">
        <v>1485.23</v>
      </c>
      <c r="X641" s="103">
        <v>1477.03</v>
      </c>
      <c r="Y641" s="103">
        <v>1478.71</v>
      </c>
    </row>
    <row r="642" spans="1:26">
      <c r="A642" s="98">
        <v>17</v>
      </c>
      <c r="B642" s="103">
        <v>1482.26</v>
      </c>
      <c r="C642" s="103">
        <v>1481.18</v>
      </c>
      <c r="D642" s="103">
        <v>1446.7</v>
      </c>
      <c r="E642" s="103">
        <v>1502.15</v>
      </c>
      <c r="F642" s="103">
        <v>1501.71</v>
      </c>
      <c r="G642" s="103">
        <v>1849.07</v>
      </c>
      <c r="H642" s="103">
        <v>1924.16</v>
      </c>
      <c r="I642" s="103">
        <v>2003.69</v>
      </c>
      <c r="J642" s="103">
        <v>2121.65</v>
      </c>
      <c r="K642" s="103">
        <v>2204.19</v>
      </c>
      <c r="L642" s="103">
        <v>2121.19</v>
      </c>
      <c r="M642" s="103">
        <v>2190.44</v>
      </c>
      <c r="N642" s="103">
        <v>2119.85</v>
      </c>
      <c r="O642" s="103">
        <v>2119.94</v>
      </c>
      <c r="P642" s="103">
        <v>2120.87</v>
      </c>
      <c r="Q642" s="103">
        <v>2093.66</v>
      </c>
      <c r="R642" s="103">
        <v>2092.2399999999998</v>
      </c>
      <c r="S642" s="103">
        <v>2121.4299999999998</v>
      </c>
      <c r="T642" s="103">
        <v>2080.2600000000002</v>
      </c>
      <c r="U642" s="103">
        <v>1541.37</v>
      </c>
      <c r="V642" s="103">
        <v>1496.99</v>
      </c>
      <c r="W642" s="103">
        <v>1483.91</v>
      </c>
      <c r="X642" s="103">
        <v>1476.24</v>
      </c>
      <c r="Y642" s="103">
        <v>1416.86</v>
      </c>
    </row>
    <row r="643" spans="1:26">
      <c r="A643" s="98">
        <v>18</v>
      </c>
      <c r="B643" s="103">
        <v>1434.93</v>
      </c>
      <c r="C643" s="103">
        <v>1451.47</v>
      </c>
      <c r="D643" s="103">
        <v>1445.85</v>
      </c>
      <c r="E643" s="103">
        <v>1722.33</v>
      </c>
      <c r="F643" s="103">
        <v>1441.37</v>
      </c>
      <c r="G643" s="103">
        <v>1777.07</v>
      </c>
      <c r="H643" s="103">
        <v>1899.47</v>
      </c>
      <c r="I643" s="103">
        <v>1899.27</v>
      </c>
      <c r="J643" s="103">
        <v>2008.71</v>
      </c>
      <c r="K643" s="103">
        <v>2099.75</v>
      </c>
      <c r="L643" s="103">
        <v>2073.31</v>
      </c>
      <c r="M643" s="103">
        <v>2073.63</v>
      </c>
      <c r="N643" s="103">
        <v>2073.3000000000002</v>
      </c>
      <c r="O643" s="103">
        <v>2073.04</v>
      </c>
      <c r="P643" s="103">
        <v>2072.75</v>
      </c>
      <c r="Q643" s="103">
        <v>2068.14</v>
      </c>
      <c r="R643" s="103">
        <v>2072.09</v>
      </c>
      <c r="S643" s="103">
        <v>2074.0500000000002</v>
      </c>
      <c r="T643" s="103">
        <v>2051.91</v>
      </c>
      <c r="U643" s="103">
        <v>1993.04</v>
      </c>
      <c r="V643" s="103">
        <v>1521.35</v>
      </c>
      <c r="W643" s="103">
        <v>1448.93</v>
      </c>
      <c r="X643" s="103">
        <v>1411.65</v>
      </c>
      <c r="Y643" s="103">
        <v>1410.67</v>
      </c>
    </row>
    <row r="644" spans="1:26">
      <c r="A644" s="98">
        <v>19</v>
      </c>
      <c r="B644" s="103">
        <v>1394.27</v>
      </c>
      <c r="C644" s="103">
        <v>1392.88</v>
      </c>
      <c r="D644" s="103">
        <v>1453.36</v>
      </c>
      <c r="E644" s="103">
        <v>1708.37</v>
      </c>
      <c r="F644" s="103">
        <v>1773.49</v>
      </c>
      <c r="G644" s="103">
        <v>1864.1</v>
      </c>
      <c r="H644" s="103">
        <v>1942.36</v>
      </c>
      <c r="I644" s="103">
        <v>2015.66</v>
      </c>
      <c r="J644" s="103">
        <v>2091.6</v>
      </c>
      <c r="K644" s="103">
        <v>2128.3000000000002</v>
      </c>
      <c r="L644" s="103">
        <v>2128.23</v>
      </c>
      <c r="M644" s="103">
        <v>2146.87</v>
      </c>
      <c r="N644" s="103">
        <v>2130.3200000000002</v>
      </c>
      <c r="O644" s="103">
        <v>2146.41</v>
      </c>
      <c r="P644" s="103">
        <v>2149.96</v>
      </c>
      <c r="Q644" s="103">
        <v>2147.11</v>
      </c>
      <c r="R644" s="103">
        <v>2121.29</v>
      </c>
      <c r="S644" s="103">
        <v>2150.21</v>
      </c>
      <c r="T644" s="103">
        <v>2040.15</v>
      </c>
      <c r="U644" s="103">
        <v>1677.72</v>
      </c>
      <c r="V644" s="103">
        <v>1451.34</v>
      </c>
      <c r="W644" s="103">
        <v>1375.37</v>
      </c>
      <c r="X644" s="103">
        <v>1372.43</v>
      </c>
      <c r="Y644" s="103">
        <v>1432.52</v>
      </c>
    </row>
    <row r="645" spans="1:26">
      <c r="A645" s="98">
        <v>20</v>
      </c>
      <c r="B645" s="103">
        <v>1460.65</v>
      </c>
      <c r="C645" s="103">
        <v>1450.63</v>
      </c>
      <c r="D645" s="103">
        <v>1468.23</v>
      </c>
      <c r="E645" s="103">
        <v>1477.04</v>
      </c>
      <c r="F645" s="103">
        <v>1771.7</v>
      </c>
      <c r="G645" s="103">
        <v>1830.08</v>
      </c>
      <c r="H645" s="103">
        <v>1859.21</v>
      </c>
      <c r="I645" s="103">
        <v>1923.34</v>
      </c>
      <c r="J645" s="103">
        <v>1838.03</v>
      </c>
      <c r="K645" s="103">
        <v>2057.15</v>
      </c>
      <c r="L645" s="103">
        <v>1663.78</v>
      </c>
      <c r="M645" s="103">
        <v>2055.2199999999998</v>
      </c>
      <c r="N645" s="103">
        <v>2048.84</v>
      </c>
      <c r="O645" s="103">
        <v>2053</v>
      </c>
      <c r="P645" s="103">
        <v>2062.35</v>
      </c>
      <c r="Q645" s="103">
        <v>2040.33</v>
      </c>
      <c r="R645" s="103">
        <v>2086.73</v>
      </c>
      <c r="S645" s="103">
        <v>2089.0100000000002</v>
      </c>
      <c r="T645" s="103">
        <v>2046.66</v>
      </c>
      <c r="U645" s="103">
        <v>1828.4</v>
      </c>
      <c r="V645" s="103">
        <v>1464.89</v>
      </c>
      <c r="W645" s="103">
        <v>1454.2</v>
      </c>
      <c r="X645" s="103">
        <v>1437.87</v>
      </c>
      <c r="Y645" s="103">
        <v>1442.32</v>
      </c>
    </row>
    <row r="646" spans="1:26">
      <c r="A646" s="98">
        <v>21</v>
      </c>
      <c r="B646" s="103">
        <v>1437.31</v>
      </c>
      <c r="C646" s="103">
        <v>1439.67</v>
      </c>
      <c r="D646" s="103">
        <v>1449.16</v>
      </c>
      <c r="E646" s="103">
        <v>1442.43</v>
      </c>
      <c r="F646" s="103">
        <v>1455.5</v>
      </c>
      <c r="G646" s="103">
        <v>1504.22</v>
      </c>
      <c r="H646" s="103">
        <v>1513.65</v>
      </c>
      <c r="I646" s="103">
        <v>1513.99</v>
      </c>
      <c r="J646" s="103">
        <v>1523.03</v>
      </c>
      <c r="K646" s="103">
        <v>1519.81</v>
      </c>
      <c r="L646" s="103">
        <v>1519.43</v>
      </c>
      <c r="M646" s="103">
        <v>1501.97</v>
      </c>
      <c r="N646" s="103">
        <v>1519.38</v>
      </c>
      <c r="O646" s="103">
        <v>1542.96</v>
      </c>
      <c r="P646" s="103">
        <v>1535.62</v>
      </c>
      <c r="Q646" s="103">
        <v>1534.71</v>
      </c>
      <c r="R646" s="103">
        <v>1564.13</v>
      </c>
      <c r="S646" s="103">
        <v>1566.28</v>
      </c>
      <c r="T646" s="103">
        <v>1550.75</v>
      </c>
      <c r="U646" s="103">
        <v>1535.62</v>
      </c>
      <c r="V646" s="103">
        <v>1470.69</v>
      </c>
      <c r="W646" s="103">
        <v>1457.33</v>
      </c>
      <c r="X646" s="103">
        <v>1428.39</v>
      </c>
      <c r="Y646" s="103">
        <v>1426.32</v>
      </c>
    </row>
    <row r="647" spans="1:26">
      <c r="A647" s="98">
        <v>22</v>
      </c>
      <c r="B647" s="103">
        <v>1439.09</v>
      </c>
      <c r="C647" s="103">
        <v>1441.61</v>
      </c>
      <c r="D647" s="103">
        <v>1458.25</v>
      </c>
      <c r="E647" s="103">
        <v>1451.5</v>
      </c>
      <c r="F647" s="103">
        <v>1461.49</v>
      </c>
      <c r="G647" s="103">
        <v>1509.48</v>
      </c>
      <c r="H647" s="103">
        <v>1522.1</v>
      </c>
      <c r="I647" s="103">
        <v>1528.18</v>
      </c>
      <c r="J647" s="103">
        <v>1541.34</v>
      </c>
      <c r="K647" s="103">
        <v>1543.8</v>
      </c>
      <c r="L647" s="103">
        <v>1543.61</v>
      </c>
      <c r="M647" s="103">
        <v>1545.06</v>
      </c>
      <c r="N647" s="103">
        <v>1543.09</v>
      </c>
      <c r="O647" s="103">
        <v>1544.31</v>
      </c>
      <c r="P647" s="103">
        <v>1544.92</v>
      </c>
      <c r="Q647" s="103">
        <v>1543.69</v>
      </c>
      <c r="R647" s="103">
        <v>1560.66</v>
      </c>
      <c r="S647" s="103">
        <v>1560.31</v>
      </c>
      <c r="T647" s="103">
        <v>1546.72</v>
      </c>
      <c r="U647" s="103">
        <v>1531.46</v>
      </c>
      <c r="V647" s="103">
        <v>1463.89</v>
      </c>
      <c r="W647" s="103">
        <v>1437.66</v>
      </c>
      <c r="X647" s="103">
        <v>1423.8</v>
      </c>
      <c r="Y647" s="103">
        <v>1420.18</v>
      </c>
    </row>
    <row r="648" spans="1:26">
      <c r="A648" s="98">
        <v>23</v>
      </c>
      <c r="B648" s="103">
        <v>1432.91</v>
      </c>
      <c r="C648" s="103">
        <v>1444.61</v>
      </c>
      <c r="D648" s="103">
        <v>1451.94</v>
      </c>
      <c r="E648" s="103">
        <v>1438.13</v>
      </c>
      <c r="F648" s="103">
        <v>1457.86</v>
      </c>
      <c r="G648" s="103">
        <v>1494.92</v>
      </c>
      <c r="H648" s="103">
        <v>1513.88</v>
      </c>
      <c r="I648" s="103">
        <v>1516.88</v>
      </c>
      <c r="J648" s="103">
        <v>1529.42</v>
      </c>
      <c r="K648" s="103">
        <v>1531.82</v>
      </c>
      <c r="L648" s="103">
        <v>1529.53</v>
      </c>
      <c r="M648" s="103">
        <v>1530.27</v>
      </c>
      <c r="N648" s="103">
        <v>1529.61</v>
      </c>
      <c r="O648" s="103">
        <v>1530.67</v>
      </c>
      <c r="P648" s="103">
        <v>1530.67</v>
      </c>
      <c r="Q648" s="103">
        <v>1528.98</v>
      </c>
      <c r="R648" s="103">
        <v>1551.35</v>
      </c>
      <c r="S648" s="103">
        <v>1551.85</v>
      </c>
      <c r="T648" s="103">
        <v>1540.59</v>
      </c>
      <c r="U648" s="103">
        <v>1526.1</v>
      </c>
      <c r="V648" s="103">
        <v>1471.08</v>
      </c>
      <c r="W648" s="103">
        <v>1455.71</v>
      </c>
      <c r="X648" s="103">
        <v>1449.79</v>
      </c>
      <c r="Y648" s="103">
        <v>1445.11</v>
      </c>
    </row>
    <row r="649" spans="1:26">
      <c r="A649" s="98">
        <v>24</v>
      </c>
      <c r="B649" s="103">
        <v>1459.48</v>
      </c>
      <c r="C649" s="103">
        <v>1448.62</v>
      </c>
      <c r="D649" s="103">
        <v>1461.43</v>
      </c>
      <c r="E649" s="103">
        <v>1452.12</v>
      </c>
      <c r="F649" s="103">
        <v>1467.25</v>
      </c>
      <c r="G649" s="103">
        <v>1514.04</v>
      </c>
      <c r="H649" s="103">
        <v>1513.95</v>
      </c>
      <c r="I649" s="103">
        <v>1519.49</v>
      </c>
      <c r="J649" s="103">
        <v>1545.35</v>
      </c>
      <c r="K649" s="103">
        <v>1532.78</v>
      </c>
      <c r="L649" s="103">
        <v>1503.02</v>
      </c>
      <c r="M649" s="103">
        <v>1527.41</v>
      </c>
      <c r="N649" s="103">
        <v>1526.11</v>
      </c>
      <c r="O649" s="103">
        <v>1527.32</v>
      </c>
      <c r="P649" s="103">
        <v>1529.36</v>
      </c>
      <c r="Q649" s="103">
        <v>1528.7</v>
      </c>
      <c r="R649" s="103">
        <v>1542.68</v>
      </c>
      <c r="S649" s="103">
        <v>1542.87</v>
      </c>
      <c r="T649" s="103">
        <v>1534.96</v>
      </c>
      <c r="U649" s="103">
        <v>1533.02</v>
      </c>
      <c r="V649" s="103">
        <v>1469.39</v>
      </c>
      <c r="W649" s="103">
        <v>1454.23</v>
      </c>
      <c r="X649" s="103">
        <v>1449.51</v>
      </c>
      <c r="Y649" s="103">
        <v>1437.97</v>
      </c>
    </row>
    <row r="650" spans="1:26">
      <c r="A650" s="98">
        <v>25</v>
      </c>
      <c r="B650" s="103">
        <v>1449.95</v>
      </c>
      <c r="C650" s="103">
        <v>1448.06</v>
      </c>
      <c r="D650" s="103">
        <v>1461.35</v>
      </c>
      <c r="E650" s="103">
        <v>1451.75</v>
      </c>
      <c r="F650" s="103">
        <v>1462.98</v>
      </c>
      <c r="G650" s="103">
        <v>1500.59</v>
      </c>
      <c r="H650" s="103">
        <v>1499.11</v>
      </c>
      <c r="I650" s="103">
        <v>1512.33</v>
      </c>
      <c r="J650" s="103">
        <v>1520.92</v>
      </c>
      <c r="K650" s="103">
        <v>1529.38</v>
      </c>
      <c r="L650" s="103">
        <v>1528.02</v>
      </c>
      <c r="M650" s="103">
        <v>1529.05</v>
      </c>
      <c r="N650" s="103">
        <v>1529.38</v>
      </c>
      <c r="O650" s="103">
        <v>1531.06</v>
      </c>
      <c r="P650" s="103">
        <v>1533.13</v>
      </c>
      <c r="Q650" s="103">
        <v>1531.84</v>
      </c>
      <c r="R650" s="103">
        <v>1548.84</v>
      </c>
      <c r="S650" s="103">
        <v>1558.97</v>
      </c>
      <c r="T650" s="103">
        <v>1540.1</v>
      </c>
      <c r="U650" s="103">
        <v>1542.04</v>
      </c>
      <c r="V650" s="103">
        <v>1468.82</v>
      </c>
      <c r="W650" s="103">
        <v>1459.59</v>
      </c>
      <c r="X650" s="103">
        <v>1449.76</v>
      </c>
      <c r="Y650" s="103">
        <v>1446.35</v>
      </c>
    </row>
    <row r="651" spans="1:26">
      <c r="A651" s="98">
        <v>26</v>
      </c>
      <c r="B651" s="103">
        <v>1458.7</v>
      </c>
      <c r="C651" s="103">
        <v>1460.79</v>
      </c>
      <c r="D651" s="103">
        <v>1474.26</v>
      </c>
      <c r="E651" s="103">
        <v>1468.6</v>
      </c>
      <c r="F651" s="103">
        <v>1498.01</v>
      </c>
      <c r="G651" s="103">
        <v>1506.68</v>
      </c>
      <c r="H651" s="103">
        <v>1524.3</v>
      </c>
      <c r="I651" s="103">
        <v>1537.38</v>
      </c>
      <c r="J651" s="103">
        <v>1537.86</v>
      </c>
      <c r="K651" s="103">
        <v>1538.65</v>
      </c>
      <c r="L651" s="103">
        <v>1539.37</v>
      </c>
      <c r="M651" s="103">
        <v>1537.34</v>
      </c>
      <c r="N651" s="103">
        <v>1552.46</v>
      </c>
      <c r="O651" s="103">
        <v>1552.1</v>
      </c>
      <c r="P651" s="103">
        <v>1554.33</v>
      </c>
      <c r="Q651" s="103">
        <v>1555.46</v>
      </c>
      <c r="R651" s="103">
        <v>1579.49</v>
      </c>
      <c r="S651" s="103">
        <v>1578.11</v>
      </c>
      <c r="T651" s="103">
        <v>1574.96</v>
      </c>
      <c r="U651" s="103">
        <v>1552.13</v>
      </c>
      <c r="V651" s="103">
        <v>1497.61</v>
      </c>
      <c r="W651" s="103">
        <v>1482.68</v>
      </c>
      <c r="X651" s="103">
        <v>1479.96</v>
      </c>
      <c r="Y651" s="103">
        <v>1469.91</v>
      </c>
    </row>
    <row r="652" spans="1:26">
      <c r="A652" s="98">
        <v>27</v>
      </c>
      <c r="B652" s="103">
        <v>1430.31</v>
      </c>
      <c r="C652" s="103">
        <v>1427.36</v>
      </c>
      <c r="D652" s="103">
        <v>1450.66</v>
      </c>
      <c r="E652" s="103">
        <v>1446.93</v>
      </c>
      <c r="F652" s="103">
        <v>1448.93</v>
      </c>
      <c r="G652" s="103">
        <v>1449.42</v>
      </c>
      <c r="H652" s="103">
        <v>1475.57</v>
      </c>
      <c r="I652" s="103">
        <v>1483.38</v>
      </c>
      <c r="J652" s="103">
        <v>1505.42</v>
      </c>
      <c r="K652" s="103">
        <v>1513.96</v>
      </c>
      <c r="L652" s="103">
        <v>1512.29</v>
      </c>
      <c r="M652" s="103">
        <v>1512.69</v>
      </c>
      <c r="N652" s="103">
        <v>1512.37</v>
      </c>
      <c r="O652" s="103">
        <v>1512.53</v>
      </c>
      <c r="P652" s="103">
        <v>1514.01</v>
      </c>
      <c r="Q652" s="103">
        <v>1513.29</v>
      </c>
      <c r="R652" s="103">
        <v>1545.4</v>
      </c>
      <c r="S652" s="103">
        <v>1538.55</v>
      </c>
      <c r="T652" s="103">
        <v>1490.48</v>
      </c>
      <c r="U652" s="103">
        <v>1509.66</v>
      </c>
      <c r="V652" s="103">
        <v>1461.49</v>
      </c>
      <c r="W652" s="103">
        <v>1443.8</v>
      </c>
      <c r="X652" s="103">
        <v>1439.06</v>
      </c>
      <c r="Y652" s="103">
        <v>1418.46</v>
      </c>
    </row>
    <row r="653" spans="1:26">
      <c r="A653" s="98">
        <v>28</v>
      </c>
      <c r="B653" s="103">
        <v>1407.93</v>
      </c>
      <c r="C653" s="103">
        <v>1450.45</v>
      </c>
      <c r="D653" s="103">
        <v>1472.72</v>
      </c>
      <c r="E653" s="103">
        <v>1468.69</v>
      </c>
      <c r="F653" s="103">
        <v>1494.46</v>
      </c>
      <c r="G653" s="103">
        <v>1498.66</v>
      </c>
      <c r="H653" s="103">
        <v>1531.46</v>
      </c>
      <c r="I653" s="103">
        <v>1535.47</v>
      </c>
      <c r="J653" s="103">
        <v>1544.42</v>
      </c>
      <c r="K653" s="103">
        <v>1571.12</v>
      </c>
      <c r="L653" s="103">
        <v>1570.32</v>
      </c>
      <c r="M653" s="103">
        <v>1569.1</v>
      </c>
      <c r="N653" s="103">
        <v>1559.32</v>
      </c>
      <c r="O653" s="103">
        <v>1562.58</v>
      </c>
      <c r="P653" s="103">
        <v>1568.52</v>
      </c>
      <c r="Q653" s="103">
        <v>1568.23</v>
      </c>
      <c r="R653" s="103">
        <v>1591.89</v>
      </c>
      <c r="S653" s="103">
        <v>1578.26</v>
      </c>
      <c r="T653" s="103">
        <v>1566.53</v>
      </c>
      <c r="U653" s="103">
        <v>1562.42</v>
      </c>
      <c r="V653" s="103">
        <v>1490.74</v>
      </c>
      <c r="W653" s="103">
        <v>1479.2</v>
      </c>
      <c r="X653" s="103">
        <v>1461.67</v>
      </c>
      <c r="Y653" s="103">
        <v>1448.07</v>
      </c>
    </row>
    <row r="654" spans="1:26">
      <c r="A654" s="98">
        <v>29</v>
      </c>
      <c r="B654" s="103">
        <v>1449.6</v>
      </c>
      <c r="C654" s="103">
        <v>1450.01</v>
      </c>
      <c r="D654" s="103">
        <v>1465.07</v>
      </c>
      <c r="E654" s="103">
        <v>1465.45</v>
      </c>
      <c r="F654" s="103">
        <v>1473.38</v>
      </c>
      <c r="G654" s="103">
        <v>1485.24</v>
      </c>
      <c r="H654" s="103">
        <v>1501.9</v>
      </c>
      <c r="I654" s="103">
        <v>1523.51</v>
      </c>
      <c r="J654" s="103">
        <v>1523.44</v>
      </c>
      <c r="K654" s="103">
        <v>1536</v>
      </c>
      <c r="L654" s="103">
        <v>1524.19</v>
      </c>
      <c r="M654" s="103">
        <v>1511.14</v>
      </c>
      <c r="N654" s="103">
        <v>1511.38</v>
      </c>
      <c r="O654" s="103">
        <v>1516.51</v>
      </c>
      <c r="P654" s="103">
        <v>1526.81</v>
      </c>
      <c r="Q654" s="103">
        <v>1525.32</v>
      </c>
      <c r="R654" s="103">
        <v>1550.8</v>
      </c>
      <c r="S654" s="103">
        <v>1553.2</v>
      </c>
      <c r="T654" s="103">
        <v>1544</v>
      </c>
      <c r="U654" s="103">
        <v>1530.94</v>
      </c>
      <c r="V654" s="103">
        <v>1472.29</v>
      </c>
      <c r="W654" s="103">
        <v>1452.3</v>
      </c>
      <c r="X654" s="103">
        <v>1440.98</v>
      </c>
      <c r="Y654" s="103">
        <v>1428.6</v>
      </c>
    </row>
    <row r="655" spans="1:26">
      <c r="A655" s="98">
        <v>30</v>
      </c>
      <c r="B655" s="103">
        <v>1443.49</v>
      </c>
      <c r="C655" s="103">
        <v>1438.72</v>
      </c>
      <c r="D655" s="103">
        <v>1456.58</v>
      </c>
      <c r="E655" s="103">
        <v>1455.42</v>
      </c>
      <c r="F655" s="103">
        <v>1467.9</v>
      </c>
      <c r="G655" s="103">
        <v>1496.26</v>
      </c>
      <c r="H655" s="103">
        <v>1500.62</v>
      </c>
      <c r="I655" s="103">
        <v>1503.42</v>
      </c>
      <c r="J655" s="103">
        <v>1499</v>
      </c>
      <c r="K655" s="103">
        <v>1523.3</v>
      </c>
      <c r="L655" s="103">
        <v>1518.3</v>
      </c>
      <c r="M655" s="103">
        <v>1507.65</v>
      </c>
      <c r="N655" s="103">
        <v>1506.49</v>
      </c>
      <c r="O655" s="103">
        <v>1507.93</v>
      </c>
      <c r="P655" s="103">
        <v>1507.36</v>
      </c>
      <c r="Q655" s="103">
        <v>1519.01</v>
      </c>
      <c r="R655" s="103">
        <v>1540.6</v>
      </c>
      <c r="S655" s="103">
        <v>1530.89</v>
      </c>
      <c r="T655" s="103">
        <v>1532.65</v>
      </c>
      <c r="U655" s="103">
        <v>1530.53</v>
      </c>
      <c r="V655" s="103">
        <v>1468.11</v>
      </c>
      <c r="W655" s="103">
        <v>1458.87</v>
      </c>
      <c r="X655" s="103">
        <v>1443.08</v>
      </c>
      <c r="Y655" s="103">
        <v>1432.01</v>
      </c>
    </row>
    <row r="656" spans="1:26" s="55" customFormat="1">
      <c r="A656" s="98">
        <v>31</v>
      </c>
      <c r="B656" s="103">
        <v>1424.77</v>
      </c>
      <c r="C656" s="103">
        <v>1421.61</v>
      </c>
      <c r="D656" s="103">
        <v>1437.71</v>
      </c>
      <c r="E656" s="103">
        <v>1433.71</v>
      </c>
      <c r="F656" s="103">
        <v>1433.29</v>
      </c>
      <c r="G656" s="103">
        <v>1459.89</v>
      </c>
      <c r="H656" s="103">
        <v>1461.85</v>
      </c>
      <c r="I656" s="103">
        <v>1469.3</v>
      </c>
      <c r="J656" s="103">
        <v>1495.92</v>
      </c>
      <c r="K656" s="103">
        <v>1492.15</v>
      </c>
      <c r="L656" s="103">
        <v>1486.97</v>
      </c>
      <c r="M656" s="103">
        <v>1489.09</v>
      </c>
      <c r="N656" s="103">
        <v>1493.84</v>
      </c>
      <c r="O656" s="103">
        <v>1498.95</v>
      </c>
      <c r="P656" s="103">
        <v>1498.09</v>
      </c>
      <c r="Q656" s="103">
        <v>1499.5</v>
      </c>
      <c r="R656" s="103">
        <v>1531.46</v>
      </c>
      <c r="S656" s="103">
        <v>1523.15</v>
      </c>
      <c r="T656" s="103">
        <v>1513.54</v>
      </c>
      <c r="U656" s="103">
        <v>1516.07</v>
      </c>
      <c r="V656" s="103">
        <v>1441.87</v>
      </c>
      <c r="W656" s="103">
        <v>1433.28</v>
      </c>
      <c r="X656" s="103">
        <v>1423.65</v>
      </c>
      <c r="Y656" s="103">
        <v>1411.02</v>
      </c>
      <c r="Z656" s="51"/>
    </row>
    <row r="658" spans="1:25" ht="30" customHeight="1">
      <c r="A658" s="92"/>
      <c r="B658" s="135" t="s">
        <v>95</v>
      </c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7"/>
    </row>
    <row r="659" spans="1:25" ht="26.25">
      <c r="A659" s="93" t="s">
        <v>69</v>
      </c>
      <c r="B659" s="95" t="s">
        <v>70</v>
      </c>
      <c r="C659" s="95" t="s">
        <v>71</v>
      </c>
      <c r="D659" s="95" t="s">
        <v>72</v>
      </c>
      <c r="E659" s="95" t="s">
        <v>73</v>
      </c>
      <c r="F659" s="95" t="s">
        <v>74</v>
      </c>
      <c r="G659" s="95" t="s">
        <v>75</v>
      </c>
      <c r="H659" s="95" t="s">
        <v>76</v>
      </c>
      <c r="I659" s="95" t="s">
        <v>77</v>
      </c>
      <c r="J659" s="95" t="s">
        <v>78</v>
      </c>
      <c r="K659" s="95" t="s">
        <v>79</v>
      </c>
      <c r="L659" s="95" t="s">
        <v>80</v>
      </c>
      <c r="M659" s="95" t="s">
        <v>81</v>
      </c>
      <c r="N659" s="95" t="s">
        <v>82</v>
      </c>
      <c r="O659" s="95" t="s">
        <v>83</v>
      </c>
      <c r="P659" s="95" t="s">
        <v>84</v>
      </c>
      <c r="Q659" s="95" t="s">
        <v>85</v>
      </c>
      <c r="R659" s="95" t="s">
        <v>86</v>
      </c>
      <c r="S659" s="95" t="s">
        <v>87</v>
      </c>
      <c r="T659" s="95" t="s">
        <v>88</v>
      </c>
      <c r="U659" s="95" t="s">
        <v>89</v>
      </c>
      <c r="V659" s="95" t="s">
        <v>90</v>
      </c>
      <c r="W659" s="95" t="s">
        <v>91</v>
      </c>
      <c r="X659" s="95" t="s">
        <v>92</v>
      </c>
      <c r="Y659" s="95" t="s">
        <v>93</v>
      </c>
    </row>
    <row r="660" spans="1:25">
      <c r="A660" s="98">
        <v>1</v>
      </c>
      <c r="B660" s="103">
        <v>1809.17</v>
      </c>
      <c r="C660" s="103">
        <v>1810.67</v>
      </c>
      <c r="D660" s="103">
        <v>1820.62</v>
      </c>
      <c r="E660" s="103">
        <v>1826.11</v>
      </c>
      <c r="F660" s="103">
        <v>1896.59</v>
      </c>
      <c r="G660" s="103">
        <v>2145.46</v>
      </c>
      <c r="H660" s="103">
        <v>2239.83</v>
      </c>
      <c r="I660" s="103">
        <v>2344.6999999999998</v>
      </c>
      <c r="J660" s="103">
        <v>2294.54</v>
      </c>
      <c r="K660" s="103">
        <v>2334.5100000000002</v>
      </c>
      <c r="L660" s="103">
        <v>2323.79</v>
      </c>
      <c r="M660" s="103">
        <v>2342.0300000000002</v>
      </c>
      <c r="N660" s="103">
        <v>2337.1</v>
      </c>
      <c r="O660" s="103">
        <v>2360.06</v>
      </c>
      <c r="P660" s="103">
        <v>2337.8000000000002</v>
      </c>
      <c r="Q660" s="103">
        <v>2310.8000000000002</v>
      </c>
      <c r="R660" s="103">
        <v>2325.6999999999998</v>
      </c>
      <c r="S660" s="103">
        <v>2324.1799999999998</v>
      </c>
      <c r="T660" s="103">
        <v>2298.36</v>
      </c>
      <c r="U660" s="103">
        <v>2242.37</v>
      </c>
      <c r="V660" s="103">
        <v>1846.37</v>
      </c>
      <c r="W660" s="103">
        <v>2102.9899999999998</v>
      </c>
      <c r="X660" s="103">
        <v>2102.1</v>
      </c>
      <c r="Y660" s="103">
        <v>2096.8000000000002</v>
      </c>
    </row>
    <row r="661" spans="1:25">
      <c r="A661" s="98">
        <v>2</v>
      </c>
      <c r="B661" s="103">
        <v>1813.08</v>
      </c>
      <c r="C661" s="103">
        <v>1813.59</v>
      </c>
      <c r="D661" s="103">
        <v>1824.3</v>
      </c>
      <c r="E661" s="103">
        <v>1746.18</v>
      </c>
      <c r="F661" s="103">
        <v>2109.67</v>
      </c>
      <c r="G661" s="103">
        <v>2144.14</v>
      </c>
      <c r="H661" s="103">
        <v>2281.52</v>
      </c>
      <c r="I661" s="103">
        <v>2374.9499999999998</v>
      </c>
      <c r="J661" s="103">
        <v>2415.9299999999998</v>
      </c>
      <c r="K661" s="103">
        <v>2457.8200000000002</v>
      </c>
      <c r="L661" s="103">
        <v>2477.58</v>
      </c>
      <c r="M661" s="103">
        <v>2511.42</v>
      </c>
      <c r="N661" s="103">
        <v>2505.29</v>
      </c>
      <c r="O661" s="103">
        <v>2470.19</v>
      </c>
      <c r="P661" s="103">
        <v>2452.83</v>
      </c>
      <c r="Q661" s="103">
        <v>2336.09</v>
      </c>
      <c r="R661" s="103">
        <v>2353.94</v>
      </c>
      <c r="S661" s="103">
        <v>2426.86</v>
      </c>
      <c r="T661" s="103">
        <v>2383.0700000000002</v>
      </c>
      <c r="U661" s="103">
        <v>2334.38</v>
      </c>
      <c r="V661" s="103">
        <v>2301.1999999999998</v>
      </c>
      <c r="W661" s="103">
        <v>2231.2800000000002</v>
      </c>
      <c r="X661" s="103">
        <v>2134.14</v>
      </c>
      <c r="Y661" s="103">
        <v>2084.69</v>
      </c>
    </row>
    <row r="662" spans="1:25">
      <c r="A662" s="98">
        <v>3</v>
      </c>
      <c r="B662" s="103">
        <v>2087.0300000000002</v>
      </c>
      <c r="C662" s="103">
        <v>1730.91</v>
      </c>
      <c r="D662" s="103">
        <v>1743.57</v>
      </c>
      <c r="E662" s="103">
        <v>1744.04</v>
      </c>
      <c r="F662" s="103">
        <v>2107.29</v>
      </c>
      <c r="G662" s="103">
        <v>2152.91</v>
      </c>
      <c r="H662" s="103">
        <v>2239.21</v>
      </c>
      <c r="I662" s="103">
        <v>2360.3000000000002</v>
      </c>
      <c r="J662" s="103">
        <v>2441.7600000000002</v>
      </c>
      <c r="K662" s="103">
        <v>2465.61</v>
      </c>
      <c r="L662" s="103">
        <v>2446.61</v>
      </c>
      <c r="M662" s="103">
        <v>2445.56</v>
      </c>
      <c r="N662" s="103">
        <v>2443.12</v>
      </c>
      <c r="O662" s="103">
        <v>2441.2199999999998</v>
      </c>
      <c r="P662" s="103">
        <v>2453.17</v>
      </c>
      <c r="Q662" s="103">
        <v>2369.7399999999998</v>
      </c>
      <c r="R662" s="103">
        <v>2423.17</v>
      </c>
      <c r="S662" s="103">
        <v>2420.59</v>
      </c>
      <c r="T662" s="103">
        <v>2455.71</v>
      </c>
      <c r="U662" s="103">
        <v>2339.27</v>
      </c>
      <c r="V662" s="103">
        <v>2293.3000000000002</v>
      </c>
      <c r="W662" s="103">
        <v>2138.9899999999998</v>
      </c>
      <c r="X662" s="103">
        <v>2085.0500000000002</v>
      </c>
      <c r="Y662" s="103">
        <v>1717.82</v>
      </c>
    </row>
    <row r="663" spans="1:25">
      <c r="A663" s="98">
        <v>4</v>
      </c>
      <c r="B663" s="103">
        <v>1757.4</v>
      </c>
      <c r="C663" s="103">
        <v>1710.23</v>
      </c>
      <c r="D663" s="103">
        <v>1744.31</v>
      </c>
      <c r="E663" s="103">
        <v>1742.33</v>
      </c>
      <c r="F663" s="103">
        <v>1708.87</v>
      </c>
      <c r="G663" s="103">
        <v>2007.12</v>
      </c>
      <c r="H663" s="103">
        <v>2164.37</v>
      </c>
      <c r="I663" s="103">
        <v>2221.2800000000002</v>
      </c>
      <c r="J663" s="103">
        <v>2338.14</v>
      </c>
      <c r="K663" s="103">
        <v>2368.02</v>
      </c>
      <c r="L663" s="103">
        <v>2350.1</v>
      </c>
      <c r="M663" s="103">
        <v>2383.48</v>
      </c>
      <c r="N663" s="103">
        <v>2345.4</v>
      </c>
      <c r="O663" s="103">
        <v>2353.62</v>
      </c>
      <c r="P663" s="103">
        <v>2370.13</v>
      </c>
      <c r="Q663" s="103">
        <v>2350.63</v>
      </c>
      <c r="R663" s="103">
        <v>2349.7399999999998</v>
      </c>
      <c r="S663" s="103">
        <v>2367.4</v>
      </c>
      <c r="T663" s="103">
        <v>2422.7800000000002</v>
      </c>
      <c r="U663" s="103">
        <v>2322.13</v>
      </c>
      <c r="V663" s="103">
        <v>2308.39</v>
      </c>
      <c r="W663" s="103">
        <v>1757.18</v>
      </c>
      <c r="X663" s="103">
        <v>1752.13</v>
      </c>
      <c r="Y663" s="103">
        <v>1743.78</v>
      </c>
    </row>
    <row r="664" spans="1:25">
      <c r="A664" s="98">
        <v>5</v>
      </c>
      <c r="B664" s="103">
        <v>1731.97</v>
      </c>
      <c r="C664" s="103">
        <v>1730.5</v>
      </c>
      <c r="D664" s="103">
        <v>1744.31</v>
      </c>
      <c r="E664" s="103">
        <v>1891.21</v>
      </c>
      <c r="F664" s="103">
        <v>2081.62</v>
      </c>
      <c r="G664" s="103">
        <v>2146.98</v>
      </c>
      <c r="H664" s="103">
        <v>2224.08</v>
      </c>
      <c r="I664" s="103">
        <v>2362.34</v>
      </c>
      <c r="J664" s="103">
        <v>2358.83</v>
      </c>
      <c r="K664" s="103">
        <v>2512.5500000000002</v>
      </c>
      <c r="L664" s="103">
        <v>2507.21</v>
      </c>
      <c r="M664" s="103">
        <v>2516.2399999999998</v>
      </c>
      <c r="N664" s="103">
        <v>2468.56</v>
      </c>
      <c r="O664" s="103">
        <v>2496.02</v>
      </c>
      <c r="P664" s="103">
        <v>2523.6</v>
      </c>
      <c r="Q664" s="103">
        <v>2483.27</v>
      </c>
      <c r="R664" s="103">
        <v>2434.3000000000002</v>
      </c>
      <c r="S664" s="103">
        <v>2412.31</v>
      </c>
      <c r="T664" s="103">
        <v>2391.7600000000002</v>
      </c>
      <c r="U664" s="103">
        <v>2313.5700000000002</v>
      </c>
      <c r="V664" s="103">
        <v>2227.2800000000002</v>
      </c>
      <c r="W664" s="103">
        <v>1715.37</v>
      </c>
      <c r="X664" s="103">
        <v>1742.36</v>
      </c>
      <c r="Y664" s="103">
        <v>1713.29</v>
      </c>
    </row>
    <row r="665" spans="1:25">
      <c r="A665" s="98">
        <v>6</v>
      </c>
      <c r="B665" s="103">
        <v>1692.25</v>
      </c>
      <c r="C665" s="103">
        <v>1691.3</v>
      </c>
      <c r="D665" s="103">
        <v>1717.52</v>
      </c>
      <c r="E665" s="103">
        <v>1843.7</v>
      </c>
      <c r="F665" s="103">
        <v>2040.01</v>
      </c>
      <c r="G665" s="103">
        <v>2169.56</v>
      </c>
      <c r="H665" s="103">
        <v>2239.9</v>
      </c>
      <c r="I665" s="103">
        <v>2412.79</v>
      </c>
      <c r="J665" s="103">
        <v>2451.8000000000002</v>
      </c>
      <c r="K665" s="103">
        <v>2528.92</v>
      </c>
      <c r="L665" s="103">
        <v>2518.7600000000002</v>
      </c>
      <c r="M665" s="103">
        <v>2533.87</v>
      </c>
      <c r="N665" s="103">
        <v>2523.4</v>
      </c>
      <c r="O665" s="103">
        <v>2512.5300000000002</v>
      </c>
      <c r="P665" s="103">
        <v>2506.2199999999998</v>
      </c>
      <c r="Q665" s="103">
        <v>2449.0300000000002</v>
      </c>
      <c r="R665" s="103">
        <v>2447.12</v>
      </c>
      <c r="S665" s="103">
        <v>2446.37</v>
      </c>
      <c r="T665" s="103">
        <v>2438.46</v>
      </c>
      <c r="U665" s="103">
        <v>2322.83</v>
      </c>
      <c r="V665" s="103">
        <v>2280.8200000000002</v>
      </c>
      <c r="W665" s="103">
        <v>2216.79</v>
      </c>
      <c r="X665" s="103">
        <v>2059.2399999999998</v>
      </c>
      <c r="Y665" s="103">
        <v>1677.82</v>
      </c>
    </row>
    <row r="666" spans="1:25">
      <c r="A666" s="98">
        <v>7</v>
      </c>
      <c r="B666" s="103">
        <v>2016.73</v>
      </c>
      <c r="C666" s="103">
        <v>1977.65</v>
      </c>
      <c r="D666" s="103">
        <v>1985.39</v>
      </c>
      <c r="E666" s="103">
        <v>1989.53</v>
      </c>
      <c r="F666" s="103">
        <v>1835.72</v>
      </c>
      <c r="G666" s="103">
        <v>2221.81</v>
      </c>
      <c r="H666" s="103">
        <v>2247.89</v>
      </c>
      <c r="I666" s="103">
        <v>2390.7800000000002</v>
      </c>
      <c r="J666" s="103">
        <v>2488.1</v>
      </c>
      <c r="K666" s="103">
        <v>2537.91</v>
      </c>
      <c r="L666" s="103">
        <v>2539.31</v>
      </c>
      <c r="M666" s="103">
        <v>2536.69</v>
      </c>
      <c r="N666" s="103">
        <v>2516.2199999999998</v>
      </c>
      <c r="O666" s="103">
        <v>2505.21</v>
      </c>
      <c r="P666" s="103">
        <v>2485.11</v>
      </c>
      <c r="Q666" s="103">
        <v>2456.9699999999998</v>
      </c>
      <c r="R666" s="103">
        <v>2324.23</v>
      </c>
      <c r="S666" s="103">
        <v>2449.2600000000002</v>
      </c>
      <c r="T666" s="103">
        <v>2394.8000000000002</v>
      </c>
      <c r="U666" s="103">
        <v>2333.8000000000002</v>
      </c>
      <c r="V666" s="103">
        <v>2144.13</v>
      </c>
      <c r="W666" s="103">
        <v>1702.68</v>
      </c>
      <c r="X666" s="103">
        <v>1690.45</v>
      </c>
      <c r="Y666" s="103">
        <v>1685.37</v>
      </c>
    </row>
    <row r="667" spans="1:25">
      <c r="A667" s="98">
        <v>8</v>
      </c>
      <c r="B667" s="103">
        <v>1695.13</v>
      </c>
      <c r="C667" s="103">
        <v>1697.28</v>
      </c>
      <c r="D667" s="103">
        <v>1724.61</v>
      </c>
      <c r="E667" s="103">
        <v>1967.75</v>
      </c>
      <c r="F667" s="103">
        <v>2095.7800000000002</v>
      </c>
      <c r="G667" s="103">
        <v>2194.8000000000002</v>
      </c>
      <c r="H667" s="103">
        <v>2258.0100000000002</v>
      </c>
      <c r="I667" s="103">
        <v>2404.08</v>
      </c>
      <c r="J667" s="103">
        <v>2458.2800000000002</v>
      </c>
      <c r="K667" s="103">
        <v>2528.52</v>
      </c>
      <c r="L667" s="103">
        <v>2538.94</v>
      </c>
      <c r="M667" s="103">
        <v>2538.9299999999998</v>
      </c>
      <c r="N667" s="103">
        <v>2533.5500000000002</v>
      </c>
      <c r="O667" s="103">
        <v>2533.02</v>
      </c>
      <c r="P667" s="103">
        <v>2528.23</v>
      </c>
      <c r="Q667" s="103">
        <v>2509.38</v>
      </c>
      <c r="R667" s="103">
        <v>2516.56</v>
      </c>
      <c r="S667" s="103">
        <v>2512.84</v>
      </c>
      <c r="T667" s="103">
        <v>2506.59</v>
      </c>
      <c r="U667" s="103">
        <v>2374.2600000000002</v>
      </c>
      <c r="V667" s="103">
        <v>2288.9699999999998</v>
      </c>
      <c r="W667" s="103">
        <v>2208.5100000000002</v>
      </c>
      <c r="X667" s="103">
        <v>2115.69</v>
      </c>
      <c r="Y667" s="103">
        <v>1678.98</v>
      </c>
    </row>
    <row r="668" spans="1:25">
      <c r="A668" s="98">
        <v>9</v>
      </c>
      <c r="B668" s="103">
        <v>1700.7</v>
      </c>
      <c r="C668" s="103">
        <v>1700.01</v>
      </c>
      <c r="D668" s="103">
        <v>1729.11</v>
      </c>
      <c r="E668" s="103">
        <v>1729.29</v>
      </c>
      <c r="F668" s="103">
        <v>2059.25</v>
      </c>
      <c r="G668" s="103">
        <v>2168.02</v>
      </c>
      <c r="H668" s="103">
        <v>2265.6799999999998</v>
      </c>
      <c r="I668" s="103">
        <v>2382.91</v>
      </c>
      <c r="J668" s="103">
        <v>2439.15</v>
      </c>
      <c r="K668" s="103">
        <v>2524.65</v>
      </c>
      <c r="L668" s="103">
        <v>2524.69</v>
      </c>
      <c r="M668" s="103">
        <v>2522.61</v>
      </c>
      <c r="N668" s="103">
        <v>2451.15</v>
      </c>
      <c r="O668" s="103">
        <v>2447.0500000000002</v>
      </c>
      <c r="P668" s="103">
        <v>2497.46</v>
      </c>
      <c r="Q668" s="103">
        <v>2447.69</v>
      </c>
      <c r="R668" s="103">
        <v>2430.35</v>
      </c>
      <c r="S668" s="103">
        <v>2493.4699999999998</v>
      </c>
      <c r="T668" s="103">
        <v>2481.7199999999998</v>
      </c>
      <c r="U668" s="103">
        <v>2377.0300000000002</v>
      </c>
      <c r="V668" s="103">
        <v>2308.8200000000002</v>
      </c>
      <c r="W668" s="103">
        <v>2250.48</v>
      </c>
      <c r="X668" s="103">
        <v>2172.34</v>
      </c>
      <c r="Y668" s="103">
        <v>2104.67</v>
      </c>
    </row>
    <row r="669" spans="1:25">
      <c r="A669" s="98">
        <v>10</v>
      </c>
      <c r="B669" s="103">
        <v>1988.18</v>
      </c>
      <c r="C669" s="103">
        <v>1700.63</v>
      </c>
      <c r="D669" s="103">
        <v>1714</v>
      </c>
      <c r="E669" s="103">
        <v>1736.03</v>
      </c>
      <c r="F669" s="103">
        <v>2069.56</v>
      </c>
      <c r="G669" s="103">
        <v>2158.37</v>
      </c>
      <c r="H669" s="103">
        <v>2250.9</v>
      </c>
      <c r="I669" s="103">
        <v>2302.2600000000002</v>
      </c>
      <c r="J669" s="103">
        <v>2477.64</v>
      </c>
      <c r="K669" s="103">
        <v>2540.56</v>
      </c>
      <c r="L669" s="103">
        <v>2561.2800000000002</v>
      </c>
      <c r="M669" s="103">
        <v>2557.6</v>
      </c>
      <c r="N669" s="103">
        <v>2544.14</v>
      </c>
      <c r="O669" s="103">
        <v>2541.69</v>
      </c>
      <c r="P669" s="103">
        <v>2539.54</v>
      </c>
      <c r="Q669" s="103">
        <v>2524.94</v>
      </c>
      <c r="R669" s="103">
        <v>2517.17</v>
      </c>
      <c r="S669" s="103">
        <v>2470.7199999999998</v>
      </c>
      <c r="T669" s="103">
        <v>2384.88</v>
      </c>
      <c r="U669" s="103">
        <v>2321.9899999999998</v>
      </c>
      <c r="V669" s="103">
        <v>2290.59</v>
      </c>
      <c r="W669" s="103">
        <v>1687.7</v>
      </c>
      <c r="X669" s="103">
        <v>2084.48</v>
      </c>
      <c r="Y669" s="103">
        <v>1683.93</v>
      </c>
    </row>
    <row r="670" spans="1:25">
      <c r="A670" s="98">
        <v>11</v>
      </c>
      <c r="B670" s="103">
        <v>1694.74</v>
      </c>
      <c r="C670" s="103">
        <v>1693.8</v>
      </c>
      <c r="D670" s="103">
        <v>1710.12</v>
      </c>
      <c r="E670" s="103">
        <v>1726.86</v>
      </c>
      <c r="F670" s="103">
        <v>1726.32</v>
      </c>
      <c r="G670" s="103">
        <v>1724.72</v>
      </c>
      <c r="H670" s="103">
        <v>2121.8200000000002</v>
      </c>
      <c r="I670" s="103">
        <v>2175.04</v>
      </c>
      <c r="J670" s="103">
        <v>2288.7199999999998</v>
      </c>
      <c r="K670" s="103">
        <v>2386.83</v>
      </c>
      <c r="L670" s="103">
        <v>2385.2399999999998</v>
      </c>
      <c r="M670" s="103">
        <v>2383.8000000000002</v>
      </c>
      <c r="N670" s="103">
        <v>2382.08</v>
      </c>
      <c r="O670" s="103">
        <v>2385.12</v>
      </c>
      <c r="P670" s="103">
        <v>2384.5100000000002</v>
      </c>
      <c r="Q670" s="103">
        <v>2382.13</v>
      </c>
      <c r="R670" s="103">
        <v>2341.77</v>
      </c>
      <c r="S670" s="103">
        <v>2332.5700000000002</v>
      </c>
      <c r="T670" s="103">
        <v>2308.7399999999998</v>
      </c>
      <c r="U670" s="103">
        <v>1787.45</v>
      </c>
      <c r="V670" s="103">
        <v>1737.37</v>
      </c>
      <c r="W670" s="103">
        <v>1725.42</v>
      </c>
      <c r="X670" s="103">
        <v>1686.61</v>
      </c>
      <c r="Y670" s="103">
        <v>1701.49</v>
      </c>
    </row>
    <row r="671" spans="1:25">
      <c r="A671" s="98">
        <v>12</v>
      </c>
      <c r="B671" s="103">
        <v>1814.03</v>
      </c>
      <c r="C671" s="103">
        <v>1811.49</v>
      </c>
      <c r="D671" s="103">
        <v>1830.28</v>
      </c>
      <c r="E671" s="103">
        <v>1837.57</v>
      </c>
      <c r="F671" s="103">
        <v>2019.24</v>
      </c>
      <c r="G671" s="103">
        <v>2069.2199999999998</v>
      </c>
      <c r="H671" s="103">
        <v>2153.66</v>
      </c>
      <c r="I671" s="103">
        <v>2234.0300000000002</v>
      </c>
      <c r="J671" s="103">
        <v>2283.06</v>
      </c>
      <c r="K671" s="103">
        <v>2299.94</v>
      </c>
      <c r="L671" s="103">
        <v>1859.62</v>
      </c>
      <c r="M671" s="103">
        <v>1858.8</v>
      </c>
      <c r="N671" s="103">
        <v>1858.6</v>
      </c>
      <c r="O671" s="103">
        <v>1860.19</v>
      </c>
      <c r="P671" s="103">
        <v>1862.56</v>
      </c>
      <c r="Q671" s="103">
        <v>1859.93</v>
      </c>
      <c r="R671" s="103">
        <v>2281.4299999999998</v>
      </c>
      <c r="S671" s="103">
        <v>2283.13</v>
      </c>
      <c r="T671" s="103">
        <v>2287.38</v>
      </c>
      <c r="U671" s="103">
        <v>1871.93</v>
      </c>
      <c r="V671" s="103">
        <v>1830.94</v>
      </c>
      <c r="W671" s="103">
        <v>1808.68</v>
      </c>
      <c r="X671" s="103">
        <v>1805.94</v>
      </c>
      <c r="Y671" s="103">
        <v>1801.42</v>
      </c>
    </row>
    <row r="672" spans="1:25">
      <c r="A672" s="98">
        <v>13</v>
      </c>
      <c r="B672" s="103">
        <v>1834.04</v>
      </c>
      <c r="C672" s="103">
        <v>1830.49</v>
      </c>
      <c r="D672" s="103">
        <v>1850.06</v>
      </c>
      <c r="E672" s="103">
        <v>1856.42</v>
      </c>
      <c r="F672" s="103">
        <v>2017.29</v>
      </c>
      <c r="G672" s="103">
        <v>2101.86</v>
      </c>
      <c r="H672" s="103">
        <v>2171.9699999999998</v>
      </c>
      <c r="I672" s="103">
        <v>2285.85</v>
      </c>
      <c r="J672" s="103">
        <v>2330.36</v>
      </c>
      <c r="K672" s="103">
        <v>2299.92</v>
      </c>
      <c r="L672" s="103">
        <v>2106.6799999999998</v>
      </c>
      <c r="M672" s="103">
        <v>2229.3000000000002</v>
      </c>
      <c r="N672" s="103">
        <v>2228.04</v>
      </c>
      <c r="O672" s="103">
        <v>2368.2600000000002</v>
      </c>
      <c r="P672" s="103">
        <v>2317.44</v>
      </c>
      <c r="Q672" s="103">
        <v>2137.5300000000002</v>
      </c>
      <c r="R672" s="103">
        <v>2312.94</v>
      </c>
      <c r="S672" s="103">
        <v>2352.4699999999998</v>
      </c>
      <c r="T672" s="103">
        <v>2328.88</v>
      </c>
      <c r="U672" s="103">
        <v>1890.45</v>
      </c>
      <c r="V672" s="103">
        <v>1848.92</v>
      </c>
      <c r="W672" s="103">
        <v>1830.42</v>
      </c>
      <c r="X672" s="103">
        <v>1827.26</v>
      </c>
      <c r="Y672" s="103">
        <v>1827.9</v>
      </c>
    </row>
    <row r="673" spans="1:25">
      <c r="A673" s="98">
        <v>14</v>
      </c>
      <c r="B673" s="103">
        <v>1844.37</v>
      </c>
      <c r="C673" s="103">
        <v>1838.87</v>
      </c>
      <c r="D673" s="103">
        <v>1848.86</v>
      </c>
      <c r="E673" s="103">
        <v>1858.59</v>
      </c>
      <c r="F673" s="103">
        <v>1859.25</v>
      </c>
      <c r="G673" s="103">
        <v>1876.32</v>
      </c>
      <c r="H673" s="103">
        <v>2175.2800000000002</v>
      </c>
      <c r="I673" s="103">
        <v>2283.77</v>
      </c>
      <c r="J673" s="103">
        <v>2279.54</v>
      </c>
      <c r="K673" s="103">
        <v>2282.29</v>
      </c>
      <c r="L673" s="103">
        <v>2244.54</v>
      </c>
      <c r="M673" s="103">
        <v>2303.98</v>
      </c>
      <c r="N673" s="103">
        <v>2301.8000000000002</v>
      </c>
      <c r="O673" s="103">
        <v>2232.42</v>
      </c>
      <c r="P673" s="103">
        <v>2166.2800000000002</v>
      </c>
      <c r="Q673" s="103">
        <v>2163.13</v>
      </c>
      <c r="R673" s="103">
        <v>1882.27</v>
      </c>
      <c r="S673" s="103">
        <v>2155.25</v>
      </c>
      <c r="T673" s="103">
        <v>1883.25</v>
      </c>
      <c r="U673" s="103">
        <v>1876.32</v>
      </c>
      <c r="V673" s="103">
        <v>1852.98</v>
      </c>
      <c r="W673" s="103">
        <v>1849.07</v>
      </c>
      <c r="X673" s="103">
        <v>1844.12</v>
      </c>
      <c r="Y673" s="103">
        <v>1833.19</v>
      </c>
    </row>
    <row r="674" spans="1:25">
      <c r="A674" s="98">
        <v>15</v>
      </c>
      <c r="B674" s="103">
        <v>1837.23</v>
      </c>
      <c r="C674" s="103">
        <v>1843.22</v>
      </c>
      <c r="D674" s="103">
        <v>1855.05</v>
      </c>
      <c r="E674" s="103">
        <v>1861.62</v>
      </c>
      <c r="F674" s="103">
        <v>1874.3</v>
      </c>
      <c r="G674" s="103">
        <v>2108.2600000000002</v>
      </c>
      <c r="H674" s="103">
        <v>2205.75</v>
      </c>
      <c r="I674" s="103">
        <v>2322.5100000000002</v>
      </c>
      <c r="J674" s="103">
        <v>2373.19</v>
      </c>
      <c r="K674" s="103">
        <v>2382.6799999999998</v>
      </c>
      <c r="L674" s="103">
        <v>2393.64</v>
      </c>
      <c r="M674" s="103">
        <v>2383.4299999999998</v>
      </c>
      <c r="N674" s="103">
        <v>2382.48</v>
      </c>
      <c r="O674" s="103">
        <v>2381.7800000000002</v>
      </c>
      <c r="P674" s="103">
        <v>2381.66</v>
      </c>
      <c r="Q674" s="103">
        <v>2297.64</v>
      </c>
      <c r="R674" s="103">
        <v>2086.7800000000002</v>
      </c>
      <c r="S674" s="103">
        <v>2299.85</v>
      </c>
      <c r="T674" s="103">
        <v>1903.86</v>
      </c>
      <c r="U674" s="103">
        <v>1898.18</v>
      </c>
      <c r="V674" s="103">
        <v>1857.72</v>
      </c>
      <c r="W674" s="103">
        <v>1851.46</v>
      </c>
      <c r="X674" s="103">
        <v>1848.34</v>
      </c>
      <c r="Y674" s="103">
        <v>1844.74</v>
      </c>
    </row>
    <row r="675" spans="1:25">
      <c r="A675" s="98">
        <v>16</v>
      </c>
      <c r="B675" s="103">
        <v>1725.52</v>
      </c>
      <c r="C675" s="103">
        <v>1728.69</v>
      </c>
      <c r="D675" s="103">
        <v>1739.13</v>
      </c>
      <c r="E675" s="103">
        <v>1739.39</v>
      </c>
      <c r="F675" s="103">
        <v>1746.41</v>
      </c>
      <c r="G675" s="103">
        <v>2118.1999999999998</v>
      </c>
      <c r="H675" s="103">
        <v>2185.77</v>
      </c>
      <c r="I675" s="103">
        <v>2289.96</v>
      </c>
      <c r="J675" s="103">
        <v>2335.12</v>
      </c>
      <c r="K675" s="103">
        <v>2378.02</v>
      </c>
      <c r="L675" s="103">
        <v>2384.21</v>
      </c>
      <c r="M675" s="103">
        <v>2384.9299999999998</v>
      </c>
      <c r="N675" s="103">
        <v>2194.16</v>
      </c>
      <c r="O675" s="103">
        <v>2152.9699999999998</v>
      </c>
      <c r="P675" s="103">
        <v>1792.92</v>
      </c>
      <c r="Q675" s="103">
        <v>1787.84</v>
      </c>
      <c r="R675" s="103">
        <v>1809.91</v>
      </c>
      <c r="S675" s="103">
        <v>1803.84</v>
      </c>
      <c r="T675" s="103">
        <v>1798.49</v>
      </c>
      <c r="U675" s="103">
        <v>1795.95</v>
      </c>
      <c r="V675" s="103">
        <v>1749.47</v>
      </c>
      <c r="W675" s="103">
        <v>1740.95</v>
      </c>
      <c r="X675" s="103">
        <v>1732.75</v>
      </c>
      <c r="Y675" s="103">
        <v>1734.43</v>
      </c>
    </row>
    <row r="676" spans="1:25">
      <c r="A676" s="98">
        <v>17</v>
      </c>
      <c r="B676" s="103">
        <v>1737.98</v>
      </c>
      <c r="C676" s="103">
        <v>1736.9</v>
      </c>
      <c r="D676" s="103">
        <v>1702.42</v>
      </c>
      <c r="E676" s="103">
        <v>1757.87</v>
      </c>
      <c r="F676" s="103">
        <v>1757.43</v>
      </c>
      <c r="G676" s="103">
        <v>2104.79</v>
      </c>
      <c r="H676" s="103">
        <v>2179.88</v>
      </c>
      <c r="I676" s="103">
        <v>2259.41</v>
      </c>
      <c r="J676" s="103">
        <v>2377.37</v>
      </c>
      <c r="K676" s="103">
        <v>2459.91</v>
      </c>
      <c r="L676" s="103">
        <v>2376.91</v>
      </c>
      <c r="M676" s="103">
        <v>2446.16</v>
      </c>
      <c r="N676" s="103">
        <v>2375.5700000000002</v>
      </c>
      <c r="O676" s="103">
        <v>2375.66</v>
      </c>
      <c r="P676" s="103">
        <v>2376.59</v>
      </c>
      <c r="Q676" s="103">
        <v>2349.38</v>
      </c>
      <c r="R676" s="103">
        <v>2347.96</v>
      </c>
      <c r="S676" s="103">
        <v>2377.15</v>
      </c>
      <c r="T676" s="103">
        <v>2335.98</v>
      </c>
      <c r="U676" s="103">
        <v>1797.09</v>
      </c>
      <c r="V676" s="103">
        <v>1752.71</v>
      </c>
      <c r="W676" s="103">
        <v>1739.63</v>
      </c>
      <c r="X676" s="103">
        <v>1731.96</v>
      </c>
      <c r="Y676" s="103">
        <v>1672.58</v>
      </c>
    </row>
    <row r="677" spans="1:25">
      <c r="A677" s="98">
        <v>18</v>
      </c>
      <c r="B677" s="103">
        <v>1690.65</v>
      </c>
      <c r="C677" s="103">
        <v>1707.19</v>
      </c>
      <c r="D677" s="103">
        <v>1701.57</v>
      </c>
      <c r="E677" s="103">
        <v>1978.05</v>
      </c>
      <c r="F677" s="103">
        <v>1697.09</v>
      </c>
      <c r="G677" s="103">
        <v>2032.79</v>
      </c>
      <c r="H677" s="103">
        <v>2155.19</v>
      </c>
      <c r="I677" s="103">
        <v>2154.9899999999998</v>
      </c>
      <c r="J677" s="103">
        <v>2264.4299999999998</v>
      </c>
      <c r="K677" s="103">
        <v>2355.4699999999998</v>
      </c>
      <c r="L677" s="103">
        <v>2329.0300000000002</v>
      </c>
      <c r="M677" s="103">
        <v>2329.35</v>
      </c>
      <c r="N677" s="103">
        <v>2329.02</v>
      </c>
      <c r="O677" s="103">
        <v>2328.7600000000002</v>
      </c>
      <c r="P677" s="103">
        <v>2328.4699999999998</v>
      </c>
      <c r="Q677" s="103">
        <v>2323.86</v>
      </c>
      <c r="R677" s="103">
        <v>2327.81</v>
      </c>
      <c r="S677" s="103">
        <v>2329.77</v>
      </c>
      <c r="T677" s="103">
        <v>2307.63</v>
      </c>
      <c r="U677" s="103">
        <v>2248.7600000000002</v>
      </c>
      <c r="V677" s="103">
        <v>1777.07</v>
      </c>
      <c r="W677" s="103">
        <v>1704.65</v>
      </c>
      <c r="X677" s="103">
        <v>1667.37</v>
      </c>
      <c r="Y677" s="103">
        <v>1666.39</v>
      </c>
    </row>
    <row r="678" spans="1:25">
      <c r="A678" s="98">
        <v>19</v>
      </c>
      <c r="B678" s="103">
        <v>1649.99</v>
      </c>
      <c r="C678" s="103">
        <v>1648.6</v>
      </c>
      <c r="D678" s="103">
        <v>1709.08</v>
      </c>
      <c r="E678" s="103">
        <v>1964.09</v>
      </c>
      <c r="F678" s="103">
        <v>2029.21</v>
      </c>
      <c r="G678" s="103">
        <v>2119.8200000000002</v>
      </c>
      <c r="H678" s="103">
        <v>2198.08</v>
      </c>
      <c r="I678" s="103">
        <v>2271.38</v>
      </c>
      <c r="J678" s="103">
        <v>2347.3200000000002</v>
      </c>
      <c r="K678" s="103">
        <v>2384.02</v>
      </c>
      <c r="L678" s="103">
        <v>2383.9499999999998</v>
      </c>
      <c r="M678" s="103">
        <v>2402.59</v>
      </c>
      <c r="N678" s="103">
        <v>2386.04</v>
      </c>
      <c r="O678" s="103">
        <v>2402.13</v>
      </c>
      <c r="P678" s="103">
        <v>2405.6799999999998</v>
      </c>
      <c r="Q678" s="103">
        <v>2402.83</v>
      </c>
      <c r="R678" s="103">
        <v>2377.0100000000002</v>
      </c>
      <c r="S678" s="103">
        <v>2405.9299999999998</v>
      </c>
      <c r="T678" s="103">
        <v>2295.87</v>
      </c>
      <c r="U678" s="103">
        <v>1933.44</v>
      </c>
      <c r="V678" s="103">
        <v>1707.06</v>
      </c>
      <c r="W678" s="103">
        <v>1631.09</v>
      </c>
      <c r="X678" s="103">
        <v>1628.15</v>
      </c>
      <c r="Y678" s="103">
        <v>1688.24</v>
      </c>
    </row>
    <row r="679" spans="1:25">
      <c r="A679" s="98">
        <v>20</v>
      </c>
      <c r="B679" s="103">
        <v>1716.37</v>
      </c>
      <c r="C679" s="103">
        <v>1706.35</v>
      </c>
      <c r="D679" s="103">
        <v>1723.95</v>
      </c>
      <c r="E679" s="103">
        <v>1732.76</v>
      </c>
      <c r="F679" s="103">
        <v>2027.42</v>
      </c>
      <c r="G679" s="103">
        <v>2085.8000000000002</v>
      </c>
      <c r="H679" s="103">
        <v>2114.9299999999998</v>
      </c>
      <c r="I679" s="103">
        <v>2179.06</v>
      </c>
      <c r="J679" s="103">
        <v>2093.75</v>
      </c>
      <c r="K679" s="103">
        <v>2312.87</v>
      </c>
      <c r="L679" s="103">
        <v>1919.5</v>
      </c>
      <c r="M679" s="103">
        <v>2310.94</v>
      </c>
      <c r="N679" s="103">
        <v>2304.56</v>
      </c>
      <c r="O679" s="103">
        <v>2308.7199999999998</v>
      </c>
      <c r="P679" s="103">
        <v>2318.0700000000002</v>
      </c>
      <c r="Q679" s="103">
        <v>2296.0500000000002</v>
      </c>
      <c r="R679" s="103">
        <v>2342.4499999999998</v>
      </c>
      <c r="S679" s="103">
        <v>2344.73</v>
      </c>
      <c r="T679" s="103">
        <v>2302.38</v>
      </c>
      <c r="U679" s="103">
        <v>2084.12</v>
      </c>
      <c r="V679" s="103">
        <v>1720.61</v>
      </c>
      <c r="W679" s="103">
        <v>1709.92</v>
      </c>
      <c r="X679" s="103">
        <v>1693.59</v>
      </c>
      <c r="Y679" s="103">
        <v>1698.04</v>
      </c>
    </row>
    <row r="680" spans="1:25">
      <c r="A680" s="98">
        <v>21</v>
      </c>
      <c r="B680" s="103">
        <v>1693.03</v>
      </c>
      <c r="C680" s="103">
        <v>1695.39</v>
      </c>
      <c r="D680" s="103">
        <v>1704.88</v>
      </c>
      <c r="E680" s="103">
        <v>1698.15</v>
      </c>
      <c r="F680" s="103">
        <v>1711.22</v>
      </c>
      <c r="G680" s="103">
        <v>1759.94</v>
      </c>
      <c r="H680" s="103">
        <v>1769.37</v>
      </c>
      <c r="I680" s="103">
        <v>1769.71</v>
      </c>
      <c r="J680" s="103">
        <v>1778.75</v>
      </c>
      <c r="K680" s="103">
        <v>1775.53</v>
      </c>
      <c r="L680" s="103">
        <v>1775.15</v>
      </c>
      <c r="M680" s="103">
        <v>1757.69</v>
      </c>
      <c r="N680" s="103">
        <v>1775.1</v>
      </c>
      <c r="O680" s="103">
        <v>1798.68</v>
      </c>
      <c r="P680" s="103">
        <v>1791.34</v>
      </c>
      <c r="Q680" s="103">
        <v>1790.43</v>
      </c>
      <c r="R680" s="103">
        <v>1819.85</v>
      </c>
      <c r="S680" s="103">
        <v>1822</v>
      </c>
      <c r="T680" s="103">
        <v>1806.47</v>
      </c>
      <c r="U680" s="103">
        <v>1791.34</v>
      </c>
      <c r="V680" s="103">
        <v>1726.41</v>
      </c>
      <c r="W680" s="103">
        <v>1713.05</v>
      </c>
      <c r="X680" s="103">
        <v>1684.11</v>
      </c>
      <c r="Y680" s="103">
        <v>1682.04</v>
      </c>
    </row>
    <row r="681" spans="1:25">
      <c r="A681" s="98">
        <v>22</v>
      </c>
      <c r="B681" s="103">
        <v>1694.81</v>
      </c>
      <c r="C681" s="103">
        <v>1697.33</v>
      </c>
      <c r="D681" s="103">
        <v>1713.97</v>
      </c>
      <c r="E681" s="103">
        <v>1707.22</v>
      </c>
      <c r="F681" s="103">
        <v>1717.21</v>
      </c>
      <c r="G681" s="103">
        <v>1765.2</v>
      </c>
      <c r="H681" s="103">
        <v>1777.82</v>
      </c>
      <c r="I681" s="103">
        <v>1783.9</v>
      </c>
      <c r="J681" s="103">
        <v>1797.06</v>
      </c>
      <c r="K681" s="103">
        <v>1799.52</v>
      </c>
      <c r="L681" s="103">
        <v>1799.33</v>
      </c>
      <c r="M681" s="103">
        <v>1800.78</v>
      </c>
      <c r="N681" s="103">
        <v>1798.81</v>
      </c>
      <c r="O681" s="103">
        <v>1800.03</v>
      </c>
      <c r="P681" s="103">
        <v>1800.64</v>
      </c>
      <c r="Q681" s="103">
        <v>1799.41</v>
      </c>
      <c r="R681" s="103">
        <v>1816.38</v>
      </c>
      <c r="S681" s="103">
        <v>1816.03</v>
      </c>
      <c r="T681" s="103">
        <v>1802.44</v>
      </c>
      <c r="U681" s="103">
        <v>1787.18</v>
      </c>
      <c r="V681" s="103">
        <v>1719.61</v>
      </c>
      <c r="W681" s="103">
        <v>1693.38</v>
      </c>
      <c r="X681" s="103">
        <v>1679.52</v>
      </c>
      <c r="Y681" s="103">
        <v>1675.9</v>
      </c>
    </row>
    <row r="682" spans="1:25">
      <c r="A682" s="98">
        <v>23</v>
      </c>
      <c r="B682" s="103">
        <v>1688.63</v>
      </c>
      <c r="C682" s="103">
        <v>1700.33</v>
      </c>
      <c r="D682" s="103">
        <v>1707.66</v>
      </c>
      <c r="E682" s="103">
        <v>1693.85</v>
      </c>
      <c r="F682" s="103">
        <v>1713.58</v>
      </c>
      <c r="G682" s="103">
        <v>1750.64</v>
      </c>
      <c r="H682" s="103">
        <v>1769.6</v>
      </c>
      <c r="I682" s="103">
        <v>1772.6</v>
      </c>
      <c r="J682" s="103">
        <v>1785.14</v>
      </c>
      <c r="K682" s="103">
        <v>1787.54</v>
      </c>
      <c r="L682" s="103">
        <v>1785.25</v>
      </c>
      <c r="M682" s="103">
        <v>1785.99</v>
      </c>
      <c r="N682" s="103">
        <v>1785.33</v>
      </c>
      <c r="O682" s="103">
        <v>1786.39</v>
      </c>
      <c r="P682" s="103">
        <v>1786.39</v>
      </c>
      <c r="Q682" s="103">
        <v>1784.7</v>
      </c>
      <c r="R682" s="103">
        <v>1807.07</v>
      </c>
      <c r="S682" s="103">
        <v>1807.57</v>
      </c>
      <c r="T682" s="103">
        <v>1796.31</v>
      </c>
      <c r="U682" s="103">
        <v>1781.82</v>
      </c>
      <c r="V682" s="103">
        <v>1726.8</v>
      </c>
      <c r="W682" s="103">
        <v>1711.43</v>
      </c>
      <c r="X682" s="103">
        <v>1705.51</v>
      </c>
      <c r="Y682" s="103">
        <v>1700.83</v>
      </c>
    </row>
    <row r="683" spans="1:25">
      <c r="A683" s="98">
        <v>24</v>
      </c>
      <c r="B683" s="103">
        <v>1715.2</v>
      </c>
      <c r="C683" s="103">
        <v>1704.34</v>
      </c>
      <c r="D683" s="103">
        <v>1717.15</v>
      </c>
      <c r="E683" s="103">
        <v>1707.84</v>
      </c>
      <c r="F683" s="103">
        <v>1722.97</v>
      </c>
      <c r="G683" s="103">
        <v>1769.76</v>
      </c>
      <c r="H683" s="103">
        <v>1769.67</v>
      </c>
      <c r="I683" s="103">
        <v>1775.21</v>
      </c>
      <c r="J683" s="103">
        <v>1801.07</v>
      </c>
      <c r="K683" s="103">
        <v>1788.5</v>
      </c>
      <c r="L683" s="103">
        <v>1758.74</v>
      </c>
      <c r="M683" s="103">
        <v>1783.13</v>
      </c>
      <c r="N683" s="103">
        <v>1781.83</v>
      </c>
      <c r="O683" s="103">
        <v>1783.04</v>
      </c>
      <c r="P683" s="103">
        <v>1785.08</v>
      </c>
      <c r="Q683" s="103">
        <v>1784.42</v>
      </c>
      <c r="R683" s="103">
        <v>1798.4</v>
      </c>
      <c r="S683" s="103">
        <v>1798.59</v>
      </c>
      <c r="T683" s="103">
        <v>1790.68</v>
      </c>
      <c r="U683" s="103">
        <v>1788.74</v>
      </c>
      <c r="V683" s="103">
        <v>1725.11</v>
      </c>
      <c r="W683" s="103">
        <v>1709.95</v>
      </c>
      <c r="X683" s="103">
        <v>1705.23</v>
      </c>
      <c r="Y683" s="103">
        <v>1693.69</v>
      </c>
    </row>
    <row r="684" spans="1:25">
      <c r="A684" s="98">
        <v>25</v>
      </c>
      <c r="B684" s="103">
        <v>1705.67</v>
      </c>
      <c r="C684" s="103">
        <v>1703.78</v>
      </c>
      <c r="D684" s="103">
        <v>1717.07</v>
      </c>
      <c r="E684" s="103">
        <v>1707.47</v>
      </c>
      <c r="F684" s="103">
        <v>1718.7</v>
      </c>
      <c r="G684" s="103">
        <v>1756.31</v>
      </c>
      <c r="H684" s="103">
        <v>1754.83</v>
      </c>
      <c r="I684" s="103">
        <v>1768.05</v>
      </c>
      <c r="J684" s="103">
        <v>1776.64</v>
      </c>
      <c r="K684" s="103">
        <v>1785.1</v>
      </c>
      <c r="L684" s="103">
        <v>1783.74</v>
      </c>
      <c r="M684" s="103">
        <v>1784.77</v>
      </c>
      <c r="N684" s="103">
        <v>1785.1</v>
      </c>
      <c r="O684" s="103">
        <v>1786.78</v>
      </c>
      <c r="P684" s="103">
        <v>1788.85</v>
      </c>
      <c r="Q684" s="103">
        <v>1787.56</v>
      </c>
      <c r="R684" s="103">
        <v>1804.56</v>
      </c>
      <c r="S684" s="103">
        <v>1814.69</v>
      </c>
      <c r="T684" s="103">
        <v>1795.82</v>
      </c>
      <c r="U684" s="103">
        <v>1797.76</v>
      </c>
      <c r="V684" s="103">
        <v>1724.54</v>
      </c>
      <c r="W684" s="103">
        <v>1715.31</v>
      </c>
      <c r="X684" s="103">
        <v>1705.48</v>
      </c>
      <c r="Y684" s="103">
        <v>1702.07</v>
      </c>
    </row>
    <row r="685" spans="1:25">
      <c r="A685" s="98">
        <v>26</v>
      </c>
      <c r="B685" s="103">
        <v>1714.42</v>
      </c>
      <c r="C685" s="103">
        <v>1716.51</v>
      </c>
      <c r="D685" s="103">
        <v>1729.98</v>
      </c>
      <c r="E685" s="103">
        <v>1724.32</v>
      </c>
      <c r="F685" s="103">
        <v>1753.73</v>
      </c>
      <c r="G685" s="103">
        <v>1762.4</v>
      </c>
      <c r="H685" s="103">
        <v>1780.02</v>
      </c>
      <c r="I685" s="103">
        <v>1793.1</v>
      </c>
      <c r="J685" s="103">
        <v>1793.58</v>
      </c>
      <c r="K685" s="103">
        <v>1794.37</v>
      </c>
      <c r="L685" s="103">
        <v>1795.09</v>
      </c>
      <c r="M685" s="103">
        <v>1793.06</v>
      </c>
      <c r="N685" s="103">
        <v>1808.18</v>
      </c>
      <c r="O685" s="103">
        <v>1807.82</v>
      </c>
      <c r="P685" s="103">
        <v>1810.05</v>
      </c>
      <c r="Q685" s="103">
        <v>1811.18</v>
      </c>
      <c r="R685" s="103">
        <v>1835.21</v>
      </c>
      <c r="S685" s="103">
        <v>1833.83</v>
      </c>
      <c r="T685" s="103">
        <v>1830.68</v>
      </c>
      <c r="U685" s="103">
        <v>1807.85</v>
      </c>
      <c r="V685" s="103">
        <v>1753.33</v>
      </c>
      <c r="W685" s="103">
        <v>1738.4</v>
      </c>
      <c r="X685" s="103">
        <v>1735.68</v>
      </c>
      <c r="Y685" s="103">
        <v>1725.63</v>
      </c>
    </row>
    <row r="686" spans="1:25">
      <c r="A686" s="98">
        <v>27</v>
      </c>
      <c r="B686" s="103">
        <v>1686.03</v>
      </c>
      <c r="C686" s="103">
        <v>1683.08</v>
      </c>
      <c r="D686" s="103">
        <v>1706.38</v>
      </c>
      <c r="E686" s="103">
        <v>1702.65</v>
      </c>
      <c r="F686" s="103">
        <v>1704.65</v>
      </c>
      <c r="G686" s="103">
        <v>1705.14</v>
      </c>
      <c r="H686" s="103">
        <v>1731.29</v>
      </c>
      <c r="I686" s="103">
        <v>1739.1</v>
      </c>
      <c r="J686" s="103">
        <v>1761.14</v>
      </c>
      <c r="K686" s="103">
        <v>1769.68</v>
      </c>
      <c r="L686" s="103">
        <v>1768.01</v>
      </c>
      <c r="M686" s="103">
        <v>1768.41</v>
      </c>
      <c r="N686" s="103">
        <v>1768.09</v>
      </c>
      <c r="O686" s="103">
        <v>1768.25</v>
      </c>
      <c r="P686" s="103">
        <v>1769.73</v>
      </c>
      <c r="Q686" s="103">
        <v>1769.01</v>
      </c>
      <c r="R686" s="103">
        <v>1801.12</v>
      </c>
      <c r="S686" s="103">
        <v>1794.27</v>
      </c>
      <c r="T686" s="103">
        <v>1746.2</v>
      </c>
      <c r="U686" s="103">
        <v>1765.38</v>
      </c>
      <c r="V686" s="103">
        <v>1717.21</v>
      </c>
      <c r="W686" s="103">
        <v>1699.52</v>
      </c>
      <c r="X686" s="103">
        <v>1694.78</v>
      </c>
      <c r="Y686" s="103">
        <v>1674.18</v>
      </c>
    </row>
    <row r="687" spans="1:25">
      <c r="A687" s="98">
        <v>28</v>
      </c>
      <c r="B687" s="103">
        <v>1663.65</v>
      </c>
      <c r="C687" s="103">
        <v>1706.17</v>
      </c>
      <c r="D687" s="103">
        <v>1728.44</v>
      </c>
      <c r="E687" s="103">
        <v>1724.41</v>
      </c>
      <c r="F687" s="103">
        <v>1750.18</v>
      </c>
      <c r="G687" s="103">
        <v>1754.38</v>
      </c>
      <c r="H687" s="103">
        <v>1787.18</v>
      </c>
      <c r="I687" s="103">
        <v>1791.19</v>
      </c>
      <c r="J687" s="103">
        <v>1800.14</v>
      </c>
      <c r="K687" s="103">
        <v>1826.84</v>
      </c>
      <c r="L687" s="103">
        <v>1826.04</v>
      </c>
      <c r="M687" s="103">
        <v>1824.82</v>
      </c>
      <c r="N687" s="103">
        <v>1815.04</v>
      </c>
      <c r="O687" s="103">
        <v>1818.3</v>
      </c>
      <c r="P687" s="103">
        <v>1824.24</v>
      </c>
      <c r="Q687" s="103">
        <v>1823.95</v>
      </c>
      <c r="R687" s="103">
        <v>1847.61</v>
      </c>
      <c r="S687" s="103">
        <v>1833.98</v>
      </c>
      <c r="T687" s="103">
        <v>1822.25</v>
      </c>
      <c r="U687" s="103">
        <v>1818.14</v>
      </c>
      <c r="V687" s="103">
        <v>1746.46</v>
      </c>
      <c r="W687" s="103">
        <v>1734.92</v>
      </c>
      <c r="X687" s="103">
        <v>1717.39</v>
      </c>
      <c r="Y687" s="103">
        <v>1703.79</v>
      </c>
    </row>
    <row r="688" spans="1:25">
      <c r="A688" s="98">
        <v>29</v>
      </c>
      <c r="B688" s="103">
        <v>1705.32</v>
      </c>
      <c r="C688" s="103">
        <v>1705.73</v>
      </c>
      <c r="D688" s="103">
        <v>1720.79</v>
      </c>
      <c r="E688" s="103">
        <v>1721.17</v>
      </c>
      <c r="F688" s="103">
        <v>1729.1</v>
      </c>
      <c r="G688" s="103">
        <v>1740.96</v>
      </c>
      <c r="H688" s="103">
        <v>1757.62</v>
      </c>
      <c r="I688" s="103">
        <v>1779.23</v>
      </c>
      <c r="J688" s="103">
        <v>1779.16</v>
      </c>
      <c r="K688" s="103">
        <v>1791.72</v>
      </c>
      <c r="L688" s="103">
        <v>1779.91</v>
      </c>
      <c r="M688" s="103">
        <v>1766.86</v>
      </c>
      <c r="N688" s="103">
        <v>1767.1</v>
      </c>
      <c r="O688" s="103">
        <v>1772.23</v>
      </c>
      <c r="P688" s="103">
        <v>1782.53</v>
      </c>
      <c r="Q688" s="103">
        <v>1781.04</v>
      </c>
      <c r="R688" s="103">
        <v>1806.52</v>
      </c>
      <c r="S688" s="103">
        <v>1808.92</v>
      </c>
      <c r="T688" s="103">
        <v>1799.72</v>
      </c>
      <c r="U688" s="103">
        <v>1786.66</v>
      </c>
      <c r="V688" s="103">
        <v>1728.01</v>
      </c>
      <c r="W688" s="103">
        <v>1708.02</v>
      </c>
      <c r="X688" s="103">
        <v>1696.7</v>
      </c>
      <c r="Y688" s="103">
        <v>1684.32</v>
      </c>
    </row>
    <row r="689" spans="1:26">
      <c r="A689" s="98">
        <v>30</v>
      </c>
      <c r="B689" s="103">
        <v>1699.21</v>
      </c>
      <c r="C689" s="103">
        <v>1694.44</v>
      </c>
      <c r="D689" s="103">
        <v>1712.3</v>
      </c>
      <c r="E689" s="103">
        <v>1711.14</v>
      </c>
      <c r="F689" s="103">
        <v>1723.62</v>
      </c>
      <c r="G689" s="103">
        <v>1751.98</v>
      </c>
      <c r="H689" s="103">
        <v>1756.34</v>
      </c>
      <c r="I689" s="103">
        <v>1759.14</v>
      </c>
      <c r="J689" s="103">
        <v>1754.72</v>
      </c>
      <c r="K689" s="103">
        <v>1779.02</v>
      </c>
      <c r="L689" s="103">
        <v>1774.02</v>
      </c>
      <c r="M689" s="103">
        <v>1763.37</v>
      </c>
      <c r="N689" s="103">
        <v>1762.21</v>
      </c>
      <c r="O689" s="103">
        <v>1763.65</v>
      </c>
      <c r="P689" s="103">
        <v>1763.08</v>
      </c>
      <c r="Q689" s="103">
        <v>1774.73</v>
      </c>
      <c r="R689" s="103">
        <v>1796.32</v>
      </c>
      <c r="S689" s="103">
        <v>1786.61</v>
      </c>
      <c r="T689" s="103">
        <v>1788.37</v>
      </c>
      <c r="U689" s="103">
        <v>1786.25</v>
      </c>
      <c r="V689" s="103">
        <v>1723.83</v>
      </c>
      <c r="W689" s="103">
        <v>1714.59</v>
      </c>
      <c r="X689" s="103">
        <v>1698.8</v>
      </c>
      <c r="Y689" s="103">
        <v>1687.73</v>
      </c>
    </row>
    <row r="690" spans="1:26" s="55" customFormat="1">
      <c r="A690" s="98">
        <v>31</v>
      </c>
      <c r="B690" s="103">
        <v>1680.49</v>
      </c>
      <c r="C690" s="103">
        <v>1677.33</v>
      </c>
      <c r="D690" s="103">
        <v>1693.43</v>
      </c>
      <c r="E690" s="103">
        <v>1689.43</v>
      </c>
      <c r="F690" s="103">
        <v>1689.01</v>
      </c>
      <c r="G690" s="103">
        <v>1715.61</v>
      </c>
      <c r="H690" s="103">
        <v>1717.57</v>
      </c>
      <c r="I690" s="103">
        <v>1725.02</v>
      </c>
      <c r="J690" s="103">
        <v>1751.64</v>
      </c>
      <c r="K690" s="103">
        <v>1747.87</v>
      </c>
      <c r="L690" s="103">
        <v>1742.69</v>
      </c>
      <c r="M690" s="103">
        <v>1744.81</v>
      </c>
      <c r="N690" s="103">
        <v>1749.56</v>
      </c>
      <c r="O690" s="103">
        <v>1754.67</v>
      </c>
      <c r="P690" s="103">
        <v>1753.81</v>
      </c>
      <c r="Q690" s="103">
        <v>1755.22</v>
      </c>
      <c r="R690" s="103">
        <v>1787.18</v>
      </c>
      <c r="S690" s="103">
        <v>1778.87</v>
      </c>
      <c r="T690" s="103">
        <v>1769.26</v>
      </c>
      <c r="U690" s="103">
        <v>1771.79</v>
      </c>
      <c r="V690" s="103">
        <v>1697.59</v>
      </c>
      <c r="W690" s="103">
        <v>1689</v>
      </c>
      <c r="X690" s="103">
        <v>1679.37</v>
      </c>
      <c r="Y690" s="103">
        <v>1666.74</v>
      </c>
      <c r="Z690" s="51"/>
    </row>
    <row r="692" spans="1:26" ht="27" customHeight="1">
      <c r="A692" s="92"/>
      <c r="B692" s="135" t="s">
        <v>96</v>
      </c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7"/>
    </row>
    <row r="693" spans="1:26" ht="26.25">
      <c r="A693" s="93" t="s">
        <v>69</v>
      </c>
      <c r="B693" s="94" t="s">
        <v>70</v>
      </c>
      <c r="C693" s="95" t="s">
        <v>71</v>
      </c>
      <c r="D693" s="95" t="s">
        <v>72</v>
      </c>
      <c r="E693" s="95" t="s">
        <v>73</v>
      </c>
      <c r="F693" s="95" t="s">
        <v>74</v>
      </c>
      <c r="G693" s="95" t="s">
        <v>75</v>
      </c>
      <c r="H693" s="95" t="s">
        <v>76</v>
      </c>
      <c r="I693" s="95" t="s">
        <v>77</v>
      </c>
      <c r="J693" s="95" t="s">
        <v>78</v>
      </c>
      <c r="K693" s="95" t="s">
        <v>79</v>
      </c>
      <c r="L693" s="95" t="s">
        <v>80</v>
      </c>
      <c r="M693" s="95" t="s">
        <v>81</v>
      </c>
      <c r="N693" s="95" t="s">
        <v>82</v>
      </c>
      <c r="O693" s="95" t="s">
        <v>83</v>
      </c>
      <c r="P693" s="95" t="s">
        <v>84</v>
      </c>
      <c r="Q693" s="95" t="s">
        <v>85</v>
      </c>
      <c r="R693" s="95" t="s">
        <v>86</v>
      </c>
      <c r="S693" s="95" t="s">
        <v>87</v>
      </c>
      <c r="T693" s="95" t="s">
        <v>88</v>
      </c>
      <c r="U693" s="95" t="s">
        <v>89</v>
      </c>
      <c r="V693" s="95" t="s">
        <v>90</v>
      </c>
      <c r="W693" s="95" t="s">
        <v>91</v>
      </c>
      <c r="X693" s="95" t="s">
        <v>92</v>
      </c>
      <c r="Y693" s="95" t="s">
        <v>93</v>
      </c>
    </row>
    <row r="694" spans="1:26">
      <c r="A694" s="96">
        <v>1</v>
      </c>
      <c r="B694" s="103">
        <v>2115.5700000000002</v>
      </c>
      <c r="C694" s="103">
        <v>2117.0700000000002</v>
      </c>
      <c r="D694" s="103">
        <v>2127.02</v>
      </c>
      <c r="E694" s="103">
        <v>2132.5100000000002</v>
      </c>
      <c r="F694" s="103">
        <v>2202.9899999999998</v>
      </c>
      <c r="G694" s="103">
        <v>2451.86</v>
      </c>
      <c r="H694" s="103">
        <v>2546.23</v>
      </c>
      <c r="I694" s="103">
        <v>2651.1</v>
      </c>
      <c r="J694" s="103">
        <v>2600.94</v>
      </c>
      <c r="K694" s="103">
        <v>2640.91</v>
      </c>
      <c r="L694" s="103">
        <v>2630.19</v>
      </c>
      <c r="M694" s="103">
        <v>2648.43</v>
      </c>
      <c r="N694" s="103">
        <v>2643.5</v>
      </c>
      <c r="O694" s="103">
        <v>2666.46</v>
      </c>
      <c r="P694" s="103">
        <v>2644.2</v>
      </c>
      <c r="Q694" s="103">
        <v>2617.1999999999998</v>
      </c>
      <c r="R694" s="103">
        <v>2632.1</v>
      </c>
      <c r="S694" s="103">
        <v>2630.58</v>
      </c>
      <c r="T694" s="103">
        <v>2604.7600000000002</v>
      </c>
      <c r="U694" s="103">
        <v>2548.77</v>
      </c>
      <c r="V694" s="103">
        <v>2152.77</v>
      </c>
      <c r="W694" s="103">
        <v>2409.39</v>
      </c>
      <c r="X694" s="103">
        <v>2408.5</v>
      </c>
      <c r="Y694" s="103">
        <v>2403.1999999999998</v>
      </c>
    </row>
    <row r="695" spans="1:26">
      <c r="A695" s="98">
        <v>2</v>
      </c>
      <c r="B695" s="103">
        <v>2119.48</v>
      </c>
      <c r="C695" s="103">
        <v>2119.9899999999998</v>
      </c>
      <c r="D695" s="103">
        <v>2130.6999999999998</v>
      </c>
      <c r="E695" s="103">
        <v>2052.58</v>
      </c>
      <c r="F695" s="103">
        <v>2416.0700000000002</v>
      </c>
      <c r="G695" s="103">
        <v>2450.54</v>
      </c>
      <c r="H695" s="103">
        <v>2587.92</v>
      </c>
      <c r="I695" s="103">
        <v>2681.35</v>
      </c>
      <c r="J695" s="103">
        <v>2722.33</v>
      </c>
      <c r="K695" s="103">
        <v>2764.22</v>
      </c>
      <c r="L695" s="103">
        <v>2783.98</v>
      </c>
      <c r="M695" s="103">
        <v>2817.82</v>
      </c>
      <c r="N695" s="103">
        <v>2811.69</v>
      </c>
      <c r="O695" s="103">
        <v>2776.59</v>
      </c>
      <c r="P695" s="103">
        <v>2759.23</v>
      </c>
      <c r="Q695" s="103">
        <v>2642.49</v>
      </c>
      <c r="R695" s="103">
        <v>2660.34</v>
      </c>
      <c r="S695" s="103">
        <v>2733.26</v>
      </c>
      <c r="T695" s="103">
        <v>2689.47</v>
      </c>
      <c r="U695" s="103">
        <v>2640.78</v>
      </c>
      <c r="V695" s="103">
        <v>2607.6</v>
      </c>
      <c r="W695" s="103">
        <v>2537.6799999999998</v>
      </c>
      <c r="X695" s="103">
        <v>2440.54</v>
      </c>
      <c r="Y695" s="103">
        <v>2391.09</v>
      </c>
    </row>
    <row r="696" spans="1:26">
      <c r="A696" s="98">
        <v>3</v>
      </c>
      <c r="B696" s="103">
        <v>2393.4299999999998</v>
      </c>
      <c r="C696" s="103">
        <v>2037.31</v>
      </c>
      <c r="D696" s="103">
        <v>2049.9699999999998</v>
      </c>
      <c r="E696" s="103">
        <v>2050.44</v>
      </c>
      <c r="F696" s="103">
        <v>2413.69</v>
      </c>
      <c r="G696" s="103">
        <v>2459.31</v>
      </c>
      <c r="H696" s="103">
        <v>2545.61</v>
      </c>
      <c r="I696" s="103">
        <v>2666.7</v>
      </c>
      <c r="J696" s="103">
        <v>2748.16</v>
      </c>
      <c r="K696" s="103">
        <v>2772.01</v>
      </c>
      <c r="L696" s="103">
        <v>2753.01</v>
      </c>
      <c r="M696" s="103">
        <v>2751.96</v>
      </c>
      <c r="N696" s="103">
        <v>2749.52</v>
      </c>
      <c r="O696" s="103">
        <v>2747.62</v>
      </c>
      <c r="P696" s="103">
        <v>2759.57</v>
      </c>
      <c r="Q696" s="103">
        <v>2676.14</v>
      </c>
      <c r="R696" s="103">
        <v>2729.57</v>
      </c>
      <c r="S696" s="103">
        <v>2726.99</v>
      </c>
      <c r="T696" s="103">
        <v>2762.11</v>
      </c>
      <c r="U696" s="103">
        <v>2645.67</v>
      </c>
      <c r="V696" s="103">
        <v>2599.6999999999998</v>
      </c>
      <c r="W696" s="103">
        <v>2445.39</v>
      </c>
      <c r="X696" s="103">
        <v>2391.4499999999998</v>
      </c>
      <c r="Y696" s="103">
        <v>2024.22</v>
      </c>
    </row>
    <row r="697" spans="1:26">
      <c r="A697" s="98">
        <v>4</v>
      </c>
      <c r="B697" s="103">
        <v>2063.8000000000002</v>
      </c>
      <c r="C697" s="103">
        <v>2016.63</v>
      </c>
      <c r="D697" s="103">
        <v>2050.71</v>
      </c>
      <c r="E697" s="103">
        <v>2048.73</v>
      </c>
      <c r="F697" s="103">
        <v>2015.27</v>
      </c>
      <c r="G697" s="103">
        <v>2313.52</v>
      </c>
      <c r="H697" s="103">
        <v>2470.77</v>
      </c>
      <c r="I697" s="103">
        <v>2527.6799999999998</v>
      </c>
      <c r="J697" s="103">
        <v>2644.54</v>
      </c>
      <c r="K697" s="103">
        <v>2674.42</v>
      </c>
      <c r="L697" s="103">
        <v>2656.5</v>
      </c>
      <c r="M697" s="103">
        <v>2689.88</v>
      </c>
      <c r="N697" s="103">
        <v>2651.8</v>
      </c>
      <c r="O697" s="103">
        <v>2660.02</v>
      </c>
      <c r="P697" s="103">
        <v>2676.53</v>
      </c>
      <c r="Q697" s="103">
        <v>2657.03</v>
      </c>
      <c r="R697" s="103">
        <v>2656.14</v>
      </c>
      <c r="S697" s="103">
        <v>2673.8</v>
      </c>
      <c r="T697" s="103">
        <v>2729.18</v>
      </c>
      <c r="U697" s="103">
        <v>2628.53</v>
      </c>
      <c r="V697" s="103">
        <v>2614.79</v>
      </c>
      <c r="W697" s="103">
        <v>2063.58</v>
      </c>
      <c r="X697" s="103">
        <v>2058.5300000000002</v>
      </c>
      <c r="Y697" s="103">
        <v>2050.1799999999998</v>
      </c>
    </row>
    <row r="698" spans="1:26">
      <c r="A698" s="98">
        <v>5</v>
      </c>
      <c r="B698" s="103">
        <v>2038.37</v>
      </c>
      <c r="C698" s="103">
        <v>2036.9</v>
      </c>
      <c r="D698" s="103">
        <v>2050.71</v>
      </c>
      <c r="E698" s="103">
        <v>2197.61</v>
      </c>
      <c r="F698" s="103">
        <v>2388.02</v>
      </c>
      <c r="G698" s="103">
        <v>2453.38</v>
      </c>
      <c r="H698" s="103">
        <v>2530.48</v>
      </c>
      <c r="I698" s="103">
        <v>2668.74</v>
      </c>
      <c r="J698" s="103">
        <v>2665.23</v>
      </c>
      <c r="K698" s="103">
        <v>2818.95</v>
      </c>
      <c r="L698" s="103">
        <v>2813.61</v>
      </c>
      <c r="M698" s="103">
        <v>2822.64</v>
      </c>
      <c r="N698" s="103">
        <v>2774.96</v>
      </c>
      <c r="O698" s="103">
        <v>2802.42</v>
      </c>
      <c r="P698" s="103">
        <v>2830</v>
      </c>
      <c r="Q698" s="103">
        <v>2789.67</v>
      </c>
      <c r="R698" s="103">
        <v>2740.7</v>
      </c>
      <c r="S698" s="103">
        <v>2718.71</v>
      </c>
      <c r="T698" s="103">
        <v>2698.16</v>
      </c>
      <c r="U698" s="103">
        <v>2619.9699999999998</v>
      </c>
      <c r="V698" s="103">
        <v>2533.6799999999998</v>
      </c>
      <c r="W698" s="103">
        <v>2021.77</v>
      </c>
      <c r="X698" s="103">
        <v>2048.7600000000002</v>
      </c>
      <c r="Y698" s="103">
        <v>2019.69</v>
      </c>
    </row>
    <row r="699" spans="1:26">
      <c r="A699" s="98">
        <v>6</v>
      </c>
      <c r="B699" s="103">
        <v>1998.65</v>
      </c>
      <c r="C699" s="103">
        <v>1997.7</v>
      </c>
      <c r="D699" s="103">
        <v>2023.92</v>
      </c>
      <c r="E699" s="103">
        <v>2150.1</v>
      </c>
      <c r="F699" s="103">
        <v>2346.41</v>
      </c>
      <c r="G699" s="103">
        <v>2475.96</v>
      </c>
      <c r="H699" s="103">
        <v>2546.3000000000002</v>
      </c>
      <c r="I699" s="103">
        <v>2719.19</v>
      </c>
      <c r="J699" s="103">
        <v>2758.2</v>
      </c>
      <c r="K699" s="103">
        <v>2835.32</v>
      </c>
      <c r="L699" s="103">
        <v>2825.16</v>
      </c>
      <c r="M699" s="103">
        <v>2840.27</v>
      </c>
      <c r="N699" s="103">
        <v>2829.8</v>
      </c>
      <c r="O699" s="103">
        <v>2818.93</v>
      </c>
      <c r="P699" s="103">
        <v>2812.62</v>
      </c>
      <c r="Q699" s="103">
        <v>2755.43</v>
      </c>
      <c r="R699" s="103">
        <v>2753.52</v>
      </c>
      <c r="S699" s="103">
        <v>2752.77</v>
      </c>
      <c r="T699" s="103">
        <v>2744.86</v>
      </c>
      <c r="U699" s="103">
        <v>2629.23</v>
      </c>
      <c r="V699" s="103">
        <v>2587.2199999999998</v>
      </c>
      <c r="W699" s="103">
        <v>2523.19</v>
      </c>
      <c r="X699" s="103">
        <v>2365.64</v>
      </c>
      <c r="Y699" s="103">
        <v>1984.22</v>
      </c>
    </row>
    <row r="700" spans="1:26">
      <c r="A700" s="98">
        <v>7</v>
      </c>
      <c r="B700" s="103">
        <v>2323.13</v>
      </c>
      <c r="C700" s="103">
        <v>2284.0500000000002</v>
      </c>
      <c r="D700" s="103">
        <v>2291.79</v>
      </c>
      <c r="E700" s="103">
        <v>2295.9299999999998</v>
      </c>
      <c r="F700" s="103">
        <v>2142.12</v>
      </c>
      <c r="G700" s="103">
        <v>2528.21</v>
      </c>
      <c r="H700" s="103">
        <v>2554.29</v>
      </c>
      <c r="I700" s="103">
        <v>2697.18</v>
      </c>
      <c r="J700" s="103">
        <v>2794.5</v>
      </c>
      <c r="K700" s="103">
        <v>2844.31</v>
      </c>
      <c r="L700" s="103">
        <v>2845.71</v>
      </c>
      <c r="M700" s="103">
        <v>2843.09</v>
      </c>
      <c r="N700" s="103">
        <v>2822.62</v>
      </c>
      <c r="O700" s="103">
        <v>2811.61</v>
      </c>
      <c r="P700" s="103">
        <v>2791.51</v>
      </c>
      <c r="Q700" s="103">
        <v>2763.37</v>
      </c>
      <c r="R700" s="103">
        <v>2630.63</v>
      </c>
      <c r="S700" s="103">
        <v>2755.66</v>
      </c>
      <c r="T700" s="103">
        <v>2701.2</v>
      </c>
      <c r="U700" s="103">
        <v>2640.2</v>
      </c>
      <c r="V700" s="103">
        <v>2450.5300000000002</v>
      </c>
      <c r="W700" s="103">
        <v>2009.08</v>
      </c>
      <c r="X700" s="103">
        <v>1996.85</v>
      </c>
      <c r="Y700" s="103">
        <v>1991.77</v>
      </c>
    </row>
    <row r="701" spans="1:26">
      <c r="A701" s="98">
        <v>8</v>
      </c>
      <c r="B701" s="103">
        <v>2001.53</v>
      </c>
      <c r="C701" s="103">
        <v>2003.68</v>
      </c>
      <c r="D701" s="103">
        <v>2031.01</v>
      </c>
      <c r="E701" s="103">
        <v>2274.15</v>
      </c>
      <c r="F701" s="103">
        <v>2402.1799999999998</v>
      </c>
      <c r="G701" s="103">
        <v>2501.1999999999998</v>
      </c>
      <c r="H701" s="103">
        <v>2564.41</v>
      </c>
      <c r="I701" s="103">
        <v>2710.48</v>
      </c>
      <c r="J701" s="103">
        <v>2764.68</v>
      </c>
      <c r="K701" s="103">
        <v>2834.92</v>
      </c>
      <c r="L701" s="103">
        <v>2845.34</v>
      </c>
      <c r="M701" s="103">
        <v>2845.33</v>
      </c>
      <c r="N701" s="103">
        <v>2839.95</v>
      </c>
      <c r="O701" s="103">
        <v>2839.42</v>
      </c>
      <c r="P701" s="103">
        <v>2834.63</v>
      </c>
      <c r="Q701" s="103">
        <v>2815.78</v>
      </c>
      <c r="R701" s="103">
        <v>2822.96</v>
      </c>
      <c r="S701" s="103">
        <v>2819.24</v>
      </c>
      <c r="T701" s="103">
        <v>2812.99</v>
      </c>
      <c r="U701" s="103">
        <v>2680.66</v>
      </c>
      <c r="V701" s="103">
        <v>2595.37</v>
      </c>
      <c r="W701" s="103">
        <v>2514.91</v>
      </c>
      <c r="X701" s="103">
        <v>2422.09</v>
      </c>
      <c r="Y701" s="103">
        <v>1985.38</v>
      </c>
    </row>
    <row r="702" spans="1:26">
      <c r="A702" s="98">
        <v>9</v>
      </c>
      <c r="B702" s="103">
        <v>2007.1</v>
      </c>
      <c r="C702" s="103">
        <v>2006.41</v>
      </c>
      <c r="D702" s="103">
        <v>2035.51</v>
      </c>
      <c r="E702" s="103">
        <v>2035.69</v>
      </c>
      <c r="F702" s="103">
        <v>2365.65</v>
      </c>
      <c r="G702" s="103">
        <v>2474.42</v>
      </c>
      <c r="H702" s="103">
        <v>2572.08</v>
      </c>
      <c r="I702" s="103">
        <v>2689.31</v>
      </c>
      <c r="J702" s="103">
        <v>2745.55</v>
      </c>
      <c r="K702" s="103">
        <v>2831.05</v>
      </c>
      <c r="L702" s="103">
        <v>2831.09</v>
      </c>
      <c r="M702" s="103">
        <v>2829.01</v>
      </c>
      <c r="N702" s="103">
        <v>2757.55</v>
      </c>
      <c r="O702" s="103">
        <v>2753.45</v>
      </c>
      <c r="P702" s="103">
        <v>2803.86</v>
      </c>
      <c r="Q702" s="103">
        <v>2754.09</v>
      </c>
      <c r="R702" s="103">
        <v>2736.75</v>
      </c>
      <c r="S702" s="103">
        <v>2799.87</v>
      </c>
      <c r="T702" s="103">
        <v>2788.12</v>
      </c>
      <c r="U702" s="103">
        <v>2683.43</v>
      </c>
      <c r="V702" s="103">
        <v>2615.2199999999998</v>
      </c>
      <c r="W702" s="103">
        <v>2556.88</v>
      </c>
      <c r="X702" s="103">
        <v>2478.7399999999998</v>
      </c>
      <c r="Y702" s="103">
        <v>2411.0700000000002</v>
      </c>
    </row>
    <row r="703" spans="1:26">
      <c r="A703" s="98">
        <v>10</v>
      </c>
      <c r="B703" s="103">
        <v>2294.58</v>
      </c>
      <c r="C703" s="103">
        <v>2007.03</v>
      </c>
      <c r="D703" s="103">
        <v>2020.4</v>
      </c>
      <c r="E703" s="103">
        <v>2042.43</v>
      </c>
      <c r="F703" s="103">
        <v>2375.96</v>
      </c>
      <c r="G703" s="103">
        <v>2464.77</v>
      </c>
      <c r="H703" s="103">
        <v>2557.3000000000002</v>
      </c>
      <c r="I703" s="103">
        <v>2608.66</v>
      </c>
      <c r="J703" s="103">
        <v>2784.04</v>
      </c>
      <c r="K703" s="103">
        <v>2846.96</v>
      </c>
      <c r="L703" s="103">
        <v>2867.68</v>
      </c>
      <c r="M703" s="103">
        <v>2864</v>
      </c>
      <c r="N703" s="103">
        <v>2850.54</v>
      </c>
      <c r="O703" s="103">
        <v>2848.09</v>
      </c>
      <c r="P703" s="103">
        <v>2845.94</v>
      </c>
      <c r="Q703" s="103">
        <v>2831.34</v>
      </c>
      <c r="R703" s="103">
        <v>2823.57</v>
      </c>
      <c r="S703" s="103">
        <v>2777.12</v>
      </c>
      <c r="T703" s="103">
        <v>2691.28</v>
      </c>
      <c r="U703" s="103">
        <v>2628.39</v>
      </c>
      <c r="V703" s="103">
        <v>2596.9899999999998</v>
      </c>
      <c r="W703" s="103">
        <v>1994.1</v>
      </c>
      <c r="X703" s="103">
        <v>2390.88</v>
      </c>
      <c r="Y703" s="103">
        <v>1990.33</v>
      </c>
    </row>
    <row r="704" spans="1:26">
      <c r="A704" s="98">
        <v>11</v>
      </c>
      <c r="B704" s="103">
        <v>2001.14</v>
      </c>
      <c r="C704" s="103">
        <v>2000.2</v>
      </c>
      <c r="D704" s="103">
        <v>2016.52</v>
      </c>
      <c r="E704" s="103">
        <v>2033.26</v>
      </c>
      <c r="F704" s="103">
        <v>2032.72</v>
      </c>
      <c r="G704" s="103">
        <v>2031.12</v>
      </c>
      <c r="H704" s="103">
        <v>2428.2199999999998</v>
      </c>
      <c r="I704" s="103">
        <v>2481.44</v>
      </c>
      <c r="J704" s="103">
        <v>2595.12</v>
      </c>
      <c r="K704" s="103">
        <v>2693.23</v>
      </c>
      <c r="L704" s="103">
        <v>2691.64</v>
      </c>
      <c r="M704" s="103">
        <v>2690.2</v>
      </c>
      <c r="N704" s="103">
        <v>2688.48</v>
      </c>
      <c r="O704" s="103">
        <v>2691.52</v>
      </c>
      <c r="P704" s="103">
        <v>2690.91</v>
      </c>
      <c r="Q704" s="103">
        <v>2688.53</v>
      </c>
      <c r="R704" s="103">
        <v>2648.17</v>
      </c>
      <c r="S704" s="103">
        <v>2638.97</v>
      </c>
      <c r="T704" s="103">
        <v>2615.14</v>
      </c>
      <c r="U704" s="103">
        <v>2093.85</v>
      </c>
      <c r="V704" s="103">
        <v>2043.77</v>
      </c>
      <c r="W704" s="103">
        <v>2031.82</v>
      </c>
      <c r="X704" s="103">
        <v>1993.01</v>
      </c>
      <c r="Y704" s="103">
        <v>2007.89</v>
      </c>
    </row>
    <row r="705" spans="1:25">
      <c r="A705" s="98">
        <v>12</v>
      </c>
      <c r="B705" s="103">
        <v>2120.4299999999998</v>
      </c>
      <c r="C705" s="103">
        <v>2117.89</v>
      </c>
      <c r="D705" s="103">
        <v>2136.6799999999998</v>
      </c>
      <c r="E705" s="103">
        <v>2143.9699999999998</v>
      </c>
      <c r="F705" s="103">
        <v>2325.64</v>
      </c>
      <c r="G705" s="103">
        <v>2375.62</v>
      </c>
      <c r="H705" s="103">
        <v>2460.06</v>
      </c>
      <c r="I705" s="103">
        <v>2540.4299999999998</v>
      </c>
      <c r="J705" s="103">
        <v>2589.46</v>
      </c>
      <c r="K705" s="103">
        <v>2606.34</v>
      </c>
      <c r="L705" s="103">
        <v>2166.02</v>
      </c>
      <c r="M705" s="103">
        <v>2165.1999999999998</v>
      </c>
      <c r="N705" s="103">
        <v>2165</v>
      </c>
      <c r="O705" s="103">
        <v>2166.59</v>
      </c>
      <c r="P705" s="103">
        <v>2168.96</v>
      </c>
      <c r="Q705" s="103">
        <v>2166.33</v>
      </c>
      <c r="R705" s="103">
        <v>2587.83</v>
      </c>
      <c r="S705" s="103">
        <v>2589.5300000000002</v>
      </c>
      <c r="T705" s="103">
        <v>2593.7800000000002</v>
      </c>
      <c r="U705" s="103">
        <v>2178.33</v>
      </c>
      <c r="V705" s="103">
        <v>2137.34</v>
      </c>
      <c r="W705" s="103">
        <v>2115.08</v>
      </c>
      <c r="X705" s="103">
        <v>2112.34</v>
      </c>
      <c r="Y705" s="103">
        <v>2107.8200000000002</v>
      </c>
    </row>
    <row r="706" spans="1:25">
      <c r="A706" s="98">
        <v>13</v>
      </c>
      <c r="B706" s="103">
        <v>2140.44</v>
      </c>
      <c r="C706" s="103">
        <v>2136.89</v>
      </c>
      <c r="D706" s="103">
        <v>2156.46</v>
      </c>
      <c r="E706" s="103">
        <v>2162.8200000000002</v>
      </c>
      <c r="F706" s="103">
        <v>2323.69</v>
      </c>
      <c r="G706" s="103">
        <v>2408.2600000000002</v>
      </c>
      <c r="H706" s="103">
        <v>2478.37</v>
      </c>
      <c r="I706" s="103">
        <v>2592.25</v>
      </c>
      <c r="J706" s="103">
        <v>2636.76</v>
      </c>
      <c r="K706" s="103">
        <v>2606.3200000000002</v>
      </c>
      <c r="L706" s="103">
        <v>2413.08</v>
      </c>
      <c r="M706" s="103">
        <v>2535.6999999999998</v>
      </c>
      <c r="N706" s="103">
        <v>2534.44</v>
      </c>
      <c r="O706" s="103">
        <v>2674.66</v>
      </c>
      <c r="P706" s="103">
        <v>2623.84</v>
      </c>
      <c r="Q706" s="103">
        <v>2443.9299999999998</v>
      </c>
      <c r="R706" s="103">
        <v>2619.34</v>
      </c>
      <c r="S706" s="103">
        <v>2658.87</v>
      </c>
      <c r="T706" s="103">
        <v>2635.28</v>
      </c>
      <c r="U706" s="103">
        <v>2196.85</v>
      </c>
      <c r="V706" s="103">
        <v>2155.3200000000002</v>
      </c>
      <c r="W706" s="103">
        <v>2136.8200000000002</v>
      </c>
      <c r="X706" s="103">
        <v>2133.66</v>
      </c>
      <c r="Y706" s="103">
        <v>2134.3000000000002</v>
      </c>
    </row>
    <row r="707" spans="1:25">
      <c r="A707" s="98">
        <v>14</v>
      </c>
      <c r="B707" s="103">
        <v>2150.77</v>
      </c>
      <c r="C707" s="103">
        <v>2145.27</v>
      </c>
      <c r="D707" s="103">
        <v>2155.2600000000002</v>
      </c>
      <c r="E707" s="103">
        <v>2164.9899999999998</v>
      </c>
      <c r="F707" s="103">
        <v>2165.65</v>
      </c>
      <c r="G707" s="103">
        <v>2182.7199999999998</v>
      </c>
      <c r="H707" s="103">
        <v>2481.6799999999998</v>
      </c>
      <c r="I707" s="103">
        <v>2590.17</v>
      </c>
      <c r="J707" s="103">
        <v>2585.94</v>
      </c>
      <c r="K707" s="103">
        <v>2588.69</v>
      </c>
      <c r="L707" s="103">
        <v>2550.94</v>
      </c>
      <c r="M707" s="103">
        <v>2610.38</v>
      </c>
      <c r="N707" s="103">
        <v>2608.1999999999998</v>
      </c>
      <c r="O707" s="103">
        <v>2538.8200000000002</v>
      </c>
      <c r="P707" s="103">
        <v>2472.6799999999998</v>
      </c>
      <c r="Q707" s="103">
        <v>2469.5300000000002</v>
      </c>
      <c r="R707" s="103">
        <v>2188.67</v>
      </c>
      <c r="S707" s="103">
        <v>2461.65</v>
      </c>
      <c r="T707" s="103">
        <v>2189.65</v>
      </c>
      <c r="U707" s="103">
        <v>2182.7199999999998</v>
      </c>
      <c r="V707" s="103">
        <v>2159.38</v>
      </c>
      <c r="W707" s="103">
        <v>2155.4699999999998</v>
      </c>
      <c r="X707" s="103">
        <v>2150.52</v>
      </c>
      <c r="Y707" s="103">
        <v>2139.59</v>
      </c>
    </row>
    <row r="708" spans="1:25">
      <c r="A708" s="98">
        <v>15</v>
      </c>
      <c r="B708" s="103">
        <v>2143.63</v>
      </c>
      <c r="C708" s="103">
        <v>2149.62</v>
      </c>
      <c r="D708" s="103">
        <v>2161.4499999999998</v>
      </c>
      <c r="E708" s="103">
        <v>2168.02</v>
      </c>
      <c r="F708" s="103">
        <v>2180.6999999999998</v>
      </c>
      <c r="G708" s="103">
        <v>2414.66</v>
      </c>
      <c r="H708" s="103">
        <v>2512.15</v>
      </c>
      <c r="I708" s="103">
        <v>2628.91</v>
      </c>
      <c r="J708" s="103">
        <v>2679.59</v>
      </c>
      <c r="K708" s="103">
        <v>2689.08</v>
      </c>
      <c r="L708" s="103">
        <v>2700.04</v>
      </c>
      <c r="M708" s="103">
        <v>2689.83</v>
      </c>
      <c r="N708" s="103">
        <v>2688.88</v>
      </c>
      <c r="O708" s="103">
        <v>2688.18</v>
      </c>
      <c r="P708" s="103">
        <v>2688.06</v>
      </c>
      <c r="Q708" s="103">
        <v>2604.04</v>
      </c>
      <c r="R708" s="103">
        <v>2393.1799999999998</v>
      </c>
      <c r="S708" s="103">
        <v>2606.25</v>
      </c>
      <c r="T708" s="103">
        <v>2210.2600000000002</v>
      </c>
      <c r="U708" s="103">
        <v>2204.58</v>
      </c>
      <c r="V708" s="103">
        <v>2164.12</v>
      </c>
      <c r="W708" s="103">
        <v>2157.86</v>
      </c>
      <c r="X708" s="103">
        <v>2154.7399999999998</v>
      </c>
      <c r="Y708" s="103">
        <v>2151.14</v>
      </c>
    </row>
    <row r="709" spans="1:25">
      <c r="A709" s="98">
        <v>16</v>
      </c>
      <c r="B709" s="103">
        <v>2031.92</v>
      </c>
      <c r="C709" s="103">
        <v>2035.09</v>
      </c>
      <c r="D709" s="103">
        <v>2045.53</v>
      </c>
      <c r="E709" s="103">
        <v>2045.79</v>
      </c>
      <c r="F709" s="103">
        <v>2052.81</v>
      </c>
      <c r="G709" s="103">
        <v>2424.6</v>
      </c>
      <c r="H709" s="103">
        <v>2492.17</v>
      </c>
      <c r="I709" s="103">
        <v>2596.36</v>
      </c>
      <c r="J709" s="103">
        <v>2641.52</v>
      </c>
      <c r="K709" s="103">
        <v>2684.42</v>
      </c>
      <c r="L709" s="103">
        <v>2690.61</v>
      </c>
      <c r="M709" s="103">
        <v>2691.33</v>
      </c>
      <c r="N709" s="103">
        <v>2500.56</v>
      </c>
      <c r="O709" s="103">
        <v>2459.37</v>
      </c>
      <c r="P709" s="103">
        <v>2099.3200000000002</v>
      </c>
      <c r="Q709" s="103">
        <v>2094.2399999999998</v>
      </c>
      <c r="R709" s="103">
        <v>2116.31</v>
      </c>
      <c r="S709" s="103">
        <v>2110.2399999999998</v>
      </c>
      <c r="T709" s="103">
        <v>2104.89</v>
      </c>
      <c r="U709" s="103">
        <v>2102.35</v>
      </c>
      <c r="V709" s="103">
        <v>2055.87</v>
      </c>
      <c r="W709" s="103">
        <v>2047.35</v>
      </c>
      <c r="X709" s="103">
        <v>2039.15</v>
      </c>
      <c r="Y709" s="103">
        <v>2040.83</v>
      </c>
    </row>
    <row r="710" spans="1:25">
      <c r="A710" s="98">
        <v>17</v>
      </c>
      <c r="B710" s="103">
        <v>2044.38</v>
      </c>
      <c r="C710" s="103">
        <v>2043.3</v>
      </c>
      <c r="D710" s="103">
        <v>2008.82</v>
      </c>
      <c r="E710" s="103">
        <v>2064.27</v>
      </c>
      <c r="F710" s="103">
        <v>2063.83</v>
      </c>
      <c r="G710" s="103">
        <v>2411.19</v>
      </c>
      <c r="H710" s="103">
        <v>2486.2800000000002</v>
      </c>
      <c r="I710" s="103">
        <v>2565.81</v>
      </c>
      <c r="J710" s="103">
        <v>2683.77</v>
      </c>
      <c r="K710" s="103">
        <v>2766.31</v>
      </c>
      <c r="L710" s="103">
        <v>2683.31</v>
      </c>
      <c r="M710" s="103">
        <v>2752.56</v>
      </c>
      <c r="N710" s="103">
        <v>2681.97</v>
      </c>
      <c r="O710" s="103">
        <v>2682.06</v>
      </c>
      <c r="P710" s="103">
        <v>2682.99</v>
      </c>
      <c r="Q710" s="103">
        <v>2655.78</v>
      </c>
      <c r="R710" s="103">
        <v>2654.36</v>
      </c>
      <c r="S710" s="103">
        <v>2683.55</v>
      </c>
      <c r="T710" s="103">
        <v>2642.38</v>
      </c>
      <c r="U710" s="103">
        <v>2103.4899999999998</v>
      </c>
      <c r="V710" s="103">
        <v>2059.11</v>
      </c>
      <c r="W710" s="103">
        <v>2046.03</v>
      </c>
      <c r="X710" s="103">
        <v>2038.36</v>
      </c>
      <c r="Y710" s="103">
        <v>1978.98</v>
      </c>
    </row>
    <row r="711" spans="1:25">
      <c r="A711" s="98">
        <v>18</v>
      </c>
      <c r="B711" s="103">
        <v>1997.05</v>
      </c>
      <c r="C711" s="103">
        <v>2013.59</v>
      </c>
      <c r="D711" s="103">
        <v>2007.97</v>
      </c>
      <c r="E711" s="103">
        <v>2284.4499999999998</v>
      </c>
      <c r="F711" s="103">
        <v>2003.49</v>
      </c>
      <c r="G711" s="103">
        <v>2339.19</v>
      </c>
      <c r="H711" s="103">
        <v>2461.59</v>
      </c>
      <c r="I711" s="103">
        <v>2461.39</v>
      </c>
      <c r="J711" s="103">
        <v>2570.83</v>
      </c>
      <c r="K711" s="103">
        <v>2661.87</v>
      </c>
      <c r="L711" s="103">
        <v>2635.43</v>
      </c>
      <c r="M711" s="103">
        <v>2635.75</v>
      </c>
      <c r="N711" s="103">
        <v>2635.42</v>
      </c>
      <c r="O711" s="103">
        <v>2635.16</v>
      </c>
      <c r="P711" s="103">
        <v>2634.87</v>
      </c>
      <c r="Q711" s="103">
        <v>2630.26</v>
      </c>
      <c r="R711" s="103">
        <v>2634.21</v>
      </c>
      <c r="S711" s="103">
        <v>2636.17</v>
      </c>
      <c r="T711" s="103">
        <v>2614.0300000000002</v>
      </c>
      <c r="U711" s="103">
        <v>2555.16</v>
      </c>
      <c r="V711" s="103">
        <v>2083.4699999999998</v>
      </c>
      <c r="W711" s="103">
        <v>2011.05</v>
      </c>
      <c r="X711" s="103">
        <v>1973.77</v>
      </c>
      <c r="Y711" s="103">
        <v>1972.79</v>
      </c>
    </row>
    <row r="712" spans="1:25">
      <c r="A712" s="98">
        <v>19</v>
      </c>
      <c r="B712" s="103">
        <v>1956.39</v>
      </c>
      <c r="C712" s="103">
        <v>1955</v>
      </c>
      <c r="D712" s="103">
        <v>2015.48</v>
      </c>
      <c r="E712" s="103">
        <v>2270.4899999999998</v>
      </c>
      <c r="F712" s="103">
        <v>2335.61</v>
      </c>
      <c r="G712" s="103">
        <v>2426.2199999999998</v>
      </c>
      <c r="H712" s="103">
        <v>2504.48</v>
      </c>
      <c r="I712" s="103">
        <v>2577.7800000000002</v>
      </c>
      <c r="J712" s="103">
        <v>2653.72</v>
      </c>
      <c r="K712" s="103">
        <v>2690.42</v>
      </c>
      <c r="L712" s="103">
        <v>2690.35</v>
      </c>
      <c r="M712" s="103">
        <v>2708.99</v>
      </c>
      <c r="N712" s="103">
        <v>2692.44</v>
      </c>
      <c r="O712" s="103">
        <v>2708.53</v>
      </c>
      <c r="P712" s="103">
        <v>2712.08</v>
      </c>
      <c r="Q712" s="103">
        <v>2709.23</v>
      </c>
      <c r="R712" s="103">
        <v>2683.41</v>
      </c>
      <c r="S712" s="103">
        <v>2712.33</v>
      </c>
      <c r="T712" s="103">
        <v>2602.27</v>
      </c>
      <c r="U712" s="103">
        <v>2239.84</v>
      </c>
      <c r="V712" s="103">
        <v>2013.46</v>
      </c>
      <c r="W712" s="103">
        <v>1937.49</v>
      </c>
      <c r="X712" s="103">
        <v>1934.55</v>
      </c>
      <c r="Y712" s="103">
        <v>1994.64</v>
      </c>
    </row>
    <row r="713" spans="1:25">
      <c r="A713" s="98">
        <v>20</v>
      </c>
      <c r="B713" s="103">
        <v>2022.77</v>
      </c>
      <c r="C713" s="103">
        <v>2012.75</v>
      </c>
      <c r="D713" s="103">
        <v>2030.35</v>
      </c>
      <c r="E713" s="103">
        <v>2039.16</v>
      </c>
      <c r="F713" s="103">
        <v>2333.8200000000002</v>
      </c>
      <c r="G713" s="103">
        <v>2392.1999999999998</v>
      </c>
      <c r="H713" s="103">
        <v>2421.33</v>
      </c>
      <c r="I713" s="103">
        <v>2485.46</v>
      </c>
      <c r="J713" s="103">
        <v>2400.15</v>
      </c>
      <c r="K713" s="103">
        <v>2619.27</v>
      </c>
      <c r="L713" s="103">
        <v>2225.9</v>
      </c>
      <c r="M713" s="103">
        <v>2617.34</v>
      </c>
      <c r="N713" s="103">
        <v>2610.96</v>
      </c>
      <c r="O713" s="103">
        <v>2615.12</v>
      </c>
      <c r="P713" s="103">
        <v>2624.47</v>
      </c>
      <c r="Q713" s="103">
        <v>2602.4499999999998</v>
      </c>
      <c r="R713" s="103">
        <v>2648.85</v>
      </c>
      <c r="S713" s="103">
        <v>2651.13</v>
      </c>
      <c r="T713" s="103">
        <v>2608.7800000000002</v>
      </c>
      <c r="U713" s="103">
        <v>2390.52</v>
      </c>
      <c r="V713" s="103">
        <v>2027.01</v>
      </c>
      <c r="W713" s="103">
        <v>2016.32</v>
      </c>
      <c r="X713" s="103">
        <v>1999.99</v>
      </c>
      <c r="Y713" s="103">
        <v>2004.44</v>
      </c>
    </row>
    <row r="714" spans="1:25">
      <c r="A714" s="98">
        <v>21</v>
      </c>
      <c r="B714" s="103">
        <v>1999.43</v>
      </c>
      <c r="C714" s="103">
        <v>2001.79</v>
      </c>
      <c r="D714" s="103">
        <v>2011.28</v>
      </c>
      <c r="E714" s="103">
        <v>2004.55</v>
      </c>
      <c r="F714" s="103">
        <v>2017.62</v>
      </c>
      <c r="G714" s="103">
        <v>2066.34</v>
      </c>
      <c r="H714" s="103">
        <v>2075.77</v>
      </c>
      <c r="I714" s="103">
        <v>2076.11</v>
      </c>
      <c r="J714" s="103">
        <v>2085.15</v>
      </c>
      <c r="K714" s="103">
        <v>2081.9299999999998</v>
      </c>
      <c r="L714" s="103">
        <v>2081.5500000000002</v>
      </c>
      <c r="M714" s="103">
        <v>2064.09</v>
      </c>
      <c r="N714" s="103">
        <v>2081.5</v>
      </c>
      <c r="O714" s="103">
        <v>2105.08</v>
      </c>
      <c r="P714" s="103">
        <v>2097.7399999999998</v>
      </c>
      <c r="Q714" s="103">
        <v>2096.83</v>
      </c>
      <c r="R714" s="103">
        <v>2126.25</v>
      </c>
      <c r="S714" s="103">
        <v>2128.4</v>
      </c>
      <c r="T714" s="103">
        <v>2112.87</v>
      </c>
      <c r="U714" s="103">
        <v>2097.7399999999998</v>
      </c>
      <c r="V714" s="103">
        <v>2032.81</v>
      </c>
      <c r="W714" s="103">
        <v>2019.45</v>
      </c>
      <c r="X714" s="103">
        <v>1990.51</v>
      </c>
      <c r="Y714" s="103">
        <v>1988.44</v>
      </c>
    </row>
    <row r="715" spans="1:25">
      <c r="A715" s="98">
        <v>22</v>
      </c>
      <c r="B715" s="103">
        <v>2001.21</v>
      </c>
      <c r="C715" s="103">
        <v>2003.73</v>
      </c>
      <c r="D715" s="103">
        <v>2020.37</v>
      </c>
      <c r="E715" s="103">
        <v>2013.62</v>
      </c>
      <c r="F715" s="103">
        <v>2023.61</v>
      </c>
      <c r="G715" s="103">
        <v>2071.6</v>
      </c>
      <c r="H715" s="103">
        <v>2084.2199999999998</v>
      </c>
      <c r="I715" s="103">
        <v>2090.3000000000002</v>
      </c>
      <c r="J715" s="103">
        <v>2103.46</v>
      </c>
      <c r="K715" s="103">
        <v>2105.92</v>
      </c>
      <c r="L715" s="103">
        <v>2105.73</v>
      </c>
      <c r="M715" s="103">
        <v>2107.1799999999998</v>
      </c>
      <c r="N715" s="103">
        <v>2105.21</v>
      </c>
      <c r="O715" s="103">
        <v>2106.4299999999998</v>
      </c>
      <c r="P715" s="103">
        <v>2107.04</v>
      </c>
      <c r="Q715" s="103">
        <v>2105.81</v>
      </c>
      <c r="R715" s="103">
        <v>2122.7800000000002</v>
      </c>
      <c r="S715" s="103">
        <v>2122.4299999999998</v>
      </c>
      <c r="T715" s="103">
        <v>2108.84</v>
      </c>
      <c r="U715" s="103">
        <v>2093.58</v>
      </c>
      <c r="V715" s="103">
        <v>2026.01</v>
      </c>
      <c r="W715" s="103">
        <v>1999.78</v>
      </c>
      <c r="X715" s="103">
        <v>1985.92</v>
      </c>
      <c r="Y715" s="103">
        <v>1982.3</v>
      </c>
    </row>
    <row r="716" spans="1:25">
      <c r="A716" s="98">
        <v>23</v>
      </c>
      <c r="B716" s="103">
        <v>1995.03</v>
      </c>
      <c r="C716" s="103">
        <v>2006.73</v>
      </c>
      <c r="D716" s="103">
        <v>2014.06</v>
      </c>
      <c r="E716" s="103">
        <v>2000.25</v>
      </c>
      <c r="F716" s="103">
        <v>2019.98</v>
      </c>
      <c r="G716" s="103">
        <v>2057.04</v>
      </c>
      <c r="H716" s="103">
        <v>2076</v>
      </c>
      <c r="I716" s="103">
        <v>2079</v>
      </c>
      <c r="J716" s="103">
        <v>2091.54</v>
      </c>
      <c r="K716" s="103">
        <v>2093.94</v>
      </c>
      <c r="L716" s="103">
        <v>2091.65</v>
      </c>
      <c r="M716" s="103">
        <v>2092.39</v>
      </c>
      <c r="N716" s="103">
        <v>2091.73</v>
      </c>
      <c r="O716" s="103">
        <v>2092.79</v>
      </c>
      <c r="P716" s="103">
        <v>2092.79</v>
      </c>
      <c r="Q716" s="103">
        <v>2091.1</v>
      </c>
      <c r="R716" s="103">
        <v>2113.4699999999998</v>
      </c>
      <c r="S716" s="103">
        <v>2113.9699999999998</v>
      </c>
      <c r="T716" s="103">
        <v>2102.71</v>
      </c>
      <c r="U716" s="103">
        <v>2088.2199999999998</v>
      </c>
      <c r="V716" s="103">
        <v>2033.2</v>
      </c>
      <c r="W716" s="103">
        <v>2017.83</v>
      </c>
      <c r="X716" s="103">
        <v>2011.91</v>
      </c>
      <c r="Y716" s="103">
        <v>2007.23</v>
      </c>
    </row>
    <row r="717" spans="1:25">
      <c r="A717" s="98">
        <v>24</v>
      </c>
      <c r="B717" s="103">
        <v>2021.6</v>
      </c>
      <c r="C717" s="103">
        <v>2010.74</v>
      </c>
      <c r="D717" s="103">
        <v>2023.55</v>
      </c>
      <c r="E717" s="103">
        <v>2014.24</v>
      </c>
      <c r="F717" s="103">
        <v>2029.37</v>
      </c>
      <c r="G717" s="103">
        <v>2076.16</v>
      </c>
      <c r="H717" s="103">
        <v>2076.0700000000002</v>
      </c>
      <c r="I717" s="103">
        <v>2081.61</v>
      </c>
      <c r="J717" s="103">
        <v>2107.4699999999998</v>
      </c>
      <c r="K717" s="103">
        <v>2094.9</v>
      </c>
      <c r="L717" s="103">
        <v>2065.14</v>
      </c>
      <c r="M717" s="103">
        <v>2089.5300000000002</v>
      </c>
      <c r="N717" s="103">
        <v>2088.23</v>
      </c>
      <c r="O717" s="103">
        <v>2089.44</v>
      </c>
      <c r="P717" s="103">
        <v>2091.48</v>
      </c>
      <c r="Q717" s="103">
        <v>2090.8200000000002</v>
      </c>
      <c r="R717" s="103">
        <v>2104.8000000000002</v>
      </c>
      <c r="S717" s="103">
        <v>2104.9899999999998</v>
      </c>
      <c r="T717" s="103">
        <v>2097.08</v>
      </c>
      <c r="U717" s="103">
        <v>2095.14</v>
      </c>
      <c r="V717" s="103">
        <v>2031.51</v>
      </c>
      <c r="W717" s="103">
        <v>2016.35</v>
      </c>
      <c r="X717" s="103">
        <v>2011.63</v>
      </c>
      <c r="Y717" s="103">
        <v>2000.09</v>
      </c>
    </row>
    <row r="718" spans="1:25">
      <c r="A718" s="98">
        <v>25</v>
      </c>
      <c r="B718" s="103">
        <v>2012.07</v>
      </c>
      <c r="C718" s="103">
        <v>2010.18</v>
      </c>
      <c r="D718" s="103">
        <v>2023.47</v>
      </c>
      <c r="E718" s="103">
        <v>2013.87</v>
      </c>
      <c r="F718" s="103">
        <v>2025.1</v>
      </c>
      <c r="G718" s="103">
        <v>2062.71</v>
      </c>
      <c r="H718" s="103">
        <v>2061.23</v>
      </c>
      <c r="I718" s="103">
        <v>2074.4499999999998</v>
      </c>
      <c r="J718" s="103">
        <v>2083.04</v>
      </c>
      <c r="K718" s="103">
        <v>2091.5</v>
      </c>
      <c r="L718" s="103">
        <v>2090.14</v>
      </c>
      <c r="M718" s="103">
        <v>2091.17</v>
      </c>
      <c r="N718" s="103">
        <v>2091.5</v>
      </c>
      <c r="O718" s="103">
        <v>2093.1799999999998</v>
      </c>
      <c r="P718" s="103">
        <v>2095.25</v>
      </c>
      <c r="Q718" s="103">
        <v>2093.96</v>
      </c>
      <c r="R718" s="103">
        <v>2110.96</v>
      </c>
      <c r="S718" s="103">
        <v>2121.09</v>
      </c>
      <c r="T718" s="103">
        <v>2102.2199999999998</v>
      </c>
      <c r="U718" s="103">
        <v>2104.16</v>
      </c>
      <c r="V718" s="103">
        <v>2030.94</v>
      </c>
      <c r="W718" s="103">
        <v>2021.71</v>
      </c>
      <c r="X718" s="103">
        <v>2011.88</v>
      </c>
      <c r="Y718" s="103">
        <v>2008.47</v>
      </c>
    </row>
    <row r="719" spans="1:25">
      <c r="A719" s="98">
        <v>26</v>
      </c>
      <c r="B719" s="103">
        <v>2020.82</v>
      </c>
      <c r="C719" s="103">
        <v>2022.91</v>
      </c>
      <c r="D719" s="103">
        <v>2036.38</v>
      </c>
      <c r="E719" s="103">
        <v>2030.72</v>
      </c>
      <c r="F719" s="103">
        <v>2060.13</v>
      </c>
      <c r="G719" s="103">
        <v>2068.8000000000002</v>
      </c>
      <c r="H719" s="103">
        <v>2086.42</v>
      </c>
      <c r="I719" s="103">
        <v>2099.5</v>
      </c>
      <c r="J719" s="103">
        <v>2099.98</v>
      </c>
      <c r="K719" s="103">
        <v>2100.77</v>
      </c>
      <c r="L719" s="103">
        <v>2101.4899999999998</v>
      </c>
      <c r="M719" s="103">
        <v>2099.46</v>
      </c>
      <c r="N719" s="103">
        <v>2114.58</v>
      </c>
      <c r="O719" s="103">
        <v>2114.2199999999998</v>
      </c>
      <c r="P719" s="103">
        <v>2116.4499999999998</v>
      </c>
      <c r="Q719" s="103">
        <v>2117.58</v>
      </c>
      <c r="R719" s="103">
        <v>2141.61</v>
      </c>
      <c r="S719" s="103">
        <v>2140.23</v>
      </c>
      <c r="T719" s="103">
        <v>2137.08</v>
      </c>
      <c r="U719" s="103">
        <v>2114.25</v>
      </c>
      <c r="V719" s="103">
        <v>2059.73</v>
      </c>
      <c r="W719" s="103">
        <v>2044.8</v>
      </c>
      <c r="X719" s="103">
        <v>2042.08</v>
      </c>
      <c r="Y719" s="103">
        <v>2032.03</v>
      </c>
    </row>
    <row r="720" spans="1:25">
      <c r="A720" s="98">
        <v>27</v>
      </c>
      <c r="B720" s="103">
        <v>1992.43</v>
      </c>
      <c r="C720" s="103">
        <v>1989.48</v>
      </c>
      <c r="D720" s="103">
        <v>2012.78</v>
      </c>
      <c r="E720" s="103">
        <v>2009.05</v>
      </c>
      <c r="F720" s="103">
        <v>2011.05</v>
      </c>
      <c r="G720" s="103">
        <v>2011.54</v>
      </c>
      <c r="H720" s="103">
        <v>2037.69</v>
      </c>
      <c r="I720" s="103">
        <v>2045.5</v>
      </c>
      <c r="J720" s="103">
        <v>2067.54</v>
      </c>
      <c r="K720" s="103">
        <v>2076.08</v>
      </c>
      <c r="L720" s="103">
        <v>2074.41</v>
      </c>
      <c r="M720" s="103">
        <v>2074.81</v>
      </c>
      <c r="N720" s="103">
        <v>2074.4899999999998</v>
      </c>
      <c r="O720" s="103">
        <v>2074.65</v>
      </c>
      <c r="P720" s="103">
        <v>2076.13</v>
      </c>
      <c r="Q720" s="103">
        <v>2075.41</v>
      </c>
      <c r="R720" s="103">
        <v>2107.52</v>
      </c>
      <c r="S720" s="103">
        <v>2100.67</v>
      </c>
      <c r="T720" s="103">
        <v>2052.6</v>
      </c>
      <c r="U720" s="103">
        <v>2071.7800000000002</v>
      </c>
      <c r="V720" s="103">
        <v>2023.61</v>
      </c>
      <c r="W720" s="103">
        <v>2005.92</v>
      </c>
      <c r="X720" s="103">
        <v>2001.18</v>
      </c>
      <c r="Y720" s="103">
        <v>1980.58</v>
      </c>
    </row>
    <row r="721" spans="1:26">
      <c r="A721" s="98">
        <v>28</v>
      </c>
      <c r="B721" s="103">
        <v>1970.05</v>
      </c>
      <c r="C721" s="103">
        <v>2012.57</v>
      </c>
      <c r="D721" s="103">
        <v>2034.84</v>
      </c>
      <c r="E721" s="103">
        <v>2030.81</v>
      </c>
      <c r="F721" s="103">
        <v>2056.58</v>
      </c>
      <c r="G721" s="103">
        <v>2060.7800000000002</v>
      </c>
      <c r="H721" s="103">
        <v>2093.58</v>
      </c>
      <c r="I721" s="103">
        <v>2097.59</v>
      </c>
      <c r="J721" s="103">
        <v>2106.54</v>
      </c>
      <c r="K721" s="103">
        <v>2133.2399999999998</v>
      </c>
      <c r="L721" s="103">
        <v>2132.44</v>
      </c>
      <c r="M721" s="103">
        <v>2131.2199999999998</v>
      </c>
      <c r="N721" s="103">
        <v>2121.44</v>
      </c>
      <c r="O721" s="103">
        <v>2124.6999999999998</v>
      </c>
      <c r="P721" s="103">
        <v>2130.64</v>
      </c>
      <c r="Q721" s="103">
        <v>2130.35</v>
      </c>
      <c r="R721" s="103">
        <v>2154.0100000000002</v>
      </c>
      <c r="S721" s="103">
        <v>2140.38</v>
      </c>
      <c r="T721" s="103">
        <v>2128.65</v>
      </c>
      <c r="U721" s="103">
        <v>2124.54</v>
      </c>
      <c r="V721" s="103">
        <v>2052.86</v>
      </c>
      <c r="W721" s="103">
        <v>2041.32</v>
      </c>
      <c r="X721" s="103">
        <v>2023.79</v>
      </c>
      <c r="Y721" s="103">
        <v>2010.19</v>
      </c>
    </row>
    <row r="722" spans="1:26">
      <c r="A722" s="98">
        <v>29</v>
      </c>
      <c r="B722" s="103">
        <v>2011.72</v>
      </c>
      <c r="C722" s="103">
        <v>2012.13</v>
      </c>
      <c r="D722" s="103">
        <v>2027.19</v>
      </c>
      <c r="E722" s="103">
        <v>2027.57</v>
      </c>
      <c r="F722" s="103">
        <v>2035.5</v>
      </c>
      <c r="G722" s="103">
        <v>2047.36</v>
      </c>
      <c r="H722" s="103">
        <v>2064.02</v>
      </c>
      <c r="I722" s="103">
        <v>2085.63</v>
      </c>
      <c r="J722" s="103">
        <v>2085.56</v>
      </c>
      <c r="K722" s="103">
        <v>2098.12</v>
      </c>
      <c r="L722" s="103">
        <v>2086.31</v>
      </c>
      <c r="M722" s="103">
        <v>2073.2600000000002</v>
      </c>
      <c r="N722" s="103">
        <v>2073.5</v>
      </c>
      <c r="O722" s="103">
        <v>2078.63</v>
      </c>
      <c r="P722" s="103">
        <v>2088.9299999999998</v>
      </c>
      <c r="Q722" s="103">
        <v>2087.44</v>
      </c>
      <c r="R722" s="103">
        <v>2112.92</v>
      </c>
      <c r="S722" s="103">
        <v>2115.3200000000002</v>
      </c>
      <c r="T722" s="103">
        <v>2106.12</v>
      </c>
      <c r="U722" s="103">
        <v>2093.06</v>
      </c>
      <c r="V722" s="103">
        <v>2034.41</v>
      </c>
      <c r="W722" s="103">
        <v>2014.42</v>
      </c>
      <c r="X722" s="103">
        <v>2003.1</v>
      </c>
      <c r="Y722" s="103">
        <v>1990.72</v>
      </c>
    </row>
    <row r="723" spans="1:26">
      <c r="A723" s="98">
        <v>30</v>
      </c>
      <c r="B723" s="103">
        <v>2005.61</v>
      </c>
      <c r="C723" s="103">
        <v>2000.84</v>
      </c>
      <c r="D723" s="103">
        <v>2018.7</v>
      </c>
      <c r="E723" s="103">
        <v>2017.54</v>
      </c>
      <c r="F723" s="103">
        <v>2030.02</v>
      </c>
      <c r="G723" s="103">
        <v>2058.38</v>
      </c>
      <c r="H723" s="103">
        <v>2062.7399999999998</v>
      </c>
      <c r="I723" s="103">
        <v>2065.54</v>
      </c>
      <c r="J723" s="103">
        <v>2061.12</v>
      </c>
      <c r="K723" s="103">
        <v>2085.42</v>
      </c>
      <c r="L723" s="103">
        <v>2080.42</v>
      </c>
      <c r="M723" s="103">
        <v>2069.77</v>
      </c>
      <c r="N723" s="103">
        <v>2068.61</v>
      </c>
      <c r="O723" s="103">
        <v>2070.0500000000002</v>
      </c>
      <c r="P723" s="103">
        <v>2069.48</v>
      </c>
      <c r="Q723" s="103">
        <v>2081.13</v>
      </c>
      <c r="R723" s="103">
        <v>2102.7199999999998</v>
      </c>
      <c r="S723" s="103">
        <v>2093.0100000000002</v>
      </c>
      <c r="T723" s="103">
        <v>2094.77</v>
      </c>
      <c r="U723" s="103">
        <v>2092.65</v>
      </c>
      <c r="V723" s="103">
        <v>2030.23</v>
      </c>
      <c r="W723" s="103">
        <v>2020.99</v>
      </c>
      <c r="X723" s="103">
        <v>2005.2</v>
      </c>
      <c r="Y723" s="103">
        <v>1994.13</v>
      </c>
    </row>
    <row r="724" spans="1:26" s="55" customFormat="1">
      <c r="A724" s="98">
        <v>31</v>
      </c>
      <c r="B724" s="103">
        <v>1986.89</v>
      </c>
      <c r="C724" s="103">
        <v>1983.73</v>
      </c>
      <c r="D724" s="103">
        <v>1999.83</v>
      </c>
      <c r="E724" s="103">
        <v>1995.83</v>
      </c>
      <c r="F724" s="103">
        <v>1995.41</v>
      </c>
      <c r="G724" s="103">
        <v>2022.01</v>
      </c>
      <c r="H724" s="103">
        <v>2023.97</v>
      </c>
      <c r="I724" s="103">
        <v>2031.42</v>
      </c>
      <c r="J724" s="103">
        <v>2058.04</v>
      </c>
      <c r="K724" s="103">
        <v>2054.27</v>
      </c>
      <c r="L724" s="103">
        <v>2049.09</v>
      </c>
      <c r="M724" s="103">
        <v>2051.21</v>
      </c>
      <c r="N724" s="103">
        <v>2055.96</v>
      </c>
      <c r="O724" s="103">
        <v>2061.0700000000002</v>
      </c>
      <c r="P724" s="103">
        <v>2060.21</v>
      </c>
      <c r="Q724" s="103">
        <v>2061.62</v>
      </c>
      <c r="R724" s="103">
        <v>2093.58</v>
      </c>
      <c r="S724" s="103">
        <v>2085.27</v>
      </c>
      <c r="T724" s="103">
        <v>2075.66</v>
      </c>
      <c r="U724" s="103">
        <v>2078.19</v>
      </c>
      <c r="V724" s="103">
        <v>2003.99</v>
      </c>
      <c r="W724" s="103">
        <v>1995.4</v>
      </c>
      <c r="X724" s="103">
        <v>1985.77</v>
      </c>
      <c r="Y724" s="103">
        <v>1973.14</v>
      </c>
      <c r="Z724" s="51"/>
    </row>
    <row r="725" spans="1:26">
      <c r="A725" s="100"/>
      <c r="B725" s="100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</row>
    <row r="726" spans="1:26" ht="27" customHeight="1">
      <c r="A726" s="104"/>
      <c r="B726" s="135" t="s">
        <v>124</v>
      </c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7"/>
    </row>
    <row r="727" spans="1:26" ht="26.25">
      <c r="A727" s="93" t="s">
        <v>69</v>
      </c>
      <c r="B727" s="95" t="s">
        <v>70</v>
      </c>
      <c r="C727" s="95" t="s">
        <v>71</v>
      </c>
      <c r="D727" s="95" t="s">
        <v>72</v>
      </c>
      <c r="E727" s="95" t="s">
        <v>73</v>
      </c>
      <c r="F727" s="95" t="s">
        <v>74</v>
      </c>
      <c r="G727" s="95" t="s">
        <v>75</v>
      </c>
      <c r="H727" s="95" t="s">
        <v>76</v>
      </c>
      <c r="I727" s="95" t="s">
        <v>77</v>
      </c>
      <c r="J727" s="95" t="s">
        <v>78</v>
      </c>
      <c r="K727" s="95" t="s">
        <v>79</v>
      </c>
      <c r="L727" s="95" t="s">
        <v>80</v>
      </c>
      <c r="M727" s="95" t="s">
        <v>81</v>
      </c>
      <c r="N727" s="95" t="s">
        <v>82</v>
      </c>
      <c r="O727" s="95" t="s">
        <v>83</v>
      </c>
      <c r="P727" s="95" t="s">
        <v>84</v>
      </c>
      <c r="Q727" s="95" t="s">
        <v>85</v>
      </c>
      <c r="R727" s="95" t="s">
        <v>86</v>
      </c>
      <c r="S727" s="95" t="s">
        <v>87</v>
      </c>
      <c r="T727" s="95" t="s">
        <v>88</v>
      </c>
      <c r="U727" s="95" t="s">
        <v>89</v>
      </c>
      <c r="V727" s="95" t="s">
        <v>90</v>
      </c>
      <c r="W727" s="95" t="s">
        <v>91</v>
      </c>
      <c r="X727" s="95" t="s">
        <v>92</v>
      </c>
      <c r="Y727" s="95" t="s">
        <v>93</v>
      </c>
    </row>
    <row r="728" spans="1:26">
      <c r="A728" s="98">
        <v>1</v>
      </c>
      <c r="B728" s="103">
        <v>286.92</v>
      </c>
      <c r="C728" s="103">
        <v>285.39</v>
      </c>
      <c r="D728" s="103">
        <v>234.82</v>
      </c>
      <c r="E728" s="103">
        <v>299.75</v>
      </c>
      <c r="F728" s="103">
        <v>150.97999999999999</v>
      </c>
      <c r="G728" s="103">
        <v>19.05</v>
      </c>
      <c r="H728" s="103">
        <v>1.3</v>
      </c>
      <c r="I728" s="103">
        <v>0</v>
      </c>
      <c r="J728" s="103">
        <v>0</v>
      </c>
      <c r="K728" s="103">
        <v>148.31</v>
      </c>
      <c r="L728" s="103">
        <v>131.94</v>
      </c>
      <c r="M728" s="103">
        <v>0</v>
      </c>
      <c r="N728" s="103">
        <v>0</v>
      </c>
      <c r="O728" s="103">
        <v>0</v>
      </c>
      <c r="P728" s="103">
        <v>0</v>
      </c>
      <c r="Q728" s="103">
        <v>0</v>
      </c>
      <c r="R728" s="103">
        <v>313.5</v>
      </c>
      <c r="S728" s="103">
        <v>164.16</v>
      </c>
      <c r="T728" s="103">
        <v>0</v>
      </c>
      <c r="U728" s="103">
        <v>0</v>
      </c>
      <c r="V728" s="103">
        <v>257.69</v>
      </c>
      <c r="W728" s="103">
        <v>2.56</v>
      </c>
      <c r="X728" s="103">
        <v>0</v>
      </c>
      <c r="Y728" s="103">
        <v>0</v>
      </c>
    </row>
    <row r="729" spans="1:26">
      <c r="A729" s="98">
        <v>2</v>
      </c>
      <c r="B729" s="103">
        <v>104.92</v>
      </c>
      <c r="C729" s="103">
        <v>212.24</v>
      </c>
      <c r="D729" s="103">
        <v>309.83999999999997</v>
      </c>
      <c r="E729" s="103">
        <v>351.38</v>
      </c>
      <c r="F729" s="103">
        <v>0</v>
      </c>
      <c r="G729" s="103">
        <v>0</v>
      </c>
      <c r="H729" s="103">
        <v>0.53</v>
      </c>
      <c r="I729" s="103">
        <v>0</v>
      </c>
      <c r="J729" s="103">
        <v>0</v>
      </c>
      <c r="K729" s="103">
        <v>0</v>
      </c>
      <c r="L729" s="103">
        <v>0</v>
      </c>
      <c r="M729" s="103">
        <v>0</v>
      </c>
      <c r="N729" s="103">
        <v>0</v>
      </c>
      <c r="O729" s="103">
        <v>0</v>
      </c>
      <c r="P729" s="103">
        <v>280.98</v>
      </c>
      <c r="Q729" s="103">
        <v>657.42</v>
      </c>
      <c r="R729" s="103">
        <v>0</v>
      </c>
      <c r="S729" s="103">
        <v>246.12</v>
      </c>
      <c r="T729" s="103">
        <v>0</v>
      </c>
      <c r="U729" s="103">
        <v>0</v>
      </c>
      <c r="V729" s="103">
        <v>0</v>
      </c>
      <c r="W729" s="103">
        <v>0</v>
      </c>
      <c r="X729" s="103">
        <v>0</v>
      </c>
      <c r="Y729" s="103">
        <v>0</v>
      </c>
    </row>
    <row r="730" spans="1:26">
      <c r="A730" s="98">
        <v>3</v>
      </c>
      <c r="B730" s="103">
        <v>0.77</v>
      </c>
      <c r="C730" s="103">
        <v>326.70999999999998</v>
      </c>
      <c r="D730" s="103">
        <v>319.5</v>
      </c>
      <c r="E730" s="103">
        <v>355.19</v>
      </c>
      <c r="F730" s="103">
        <v>2.87</v>
      </c>
      <c r="G730" s="103">
        <v>27.6</v>
      </c>
      <c r="H730" s="103">
        <v>141.09</v>
      </c>
      <c r="I730" s="103">
        <v>23.17</v>
      </c>
      <c r="J730" s="103">
        <v>6.15</v>
      </c>
      <c r="K730" s="103">
        <v>0</v>
      </c>
      <c r="L730" s="103">
        <v>0</v>
      </c>
      <c r="M730" s="103">
        <v>0</v>
      </c>
      <c r="N730" s="103">
        <v>0</v>
      </c>
      <c r="O730" s="103">
        <v>0</v>
      </c>
      <c r="P730" s="103">
        <v>0</v>
      </c>
      <c r="Q730" s="103">
        <v>0</v>
      </c>
      <c r="R730" s="103">
        <v>0</v>
      </c>
      <c r="S730" s="103">
        <v>0</v>
      </c>
      <c r="T730" s="103">
        <v>0</v>
      </c>
      <c r="U730" s="103">
        <v>0</v>
      </c>
      <c r="V730" s="103">
        <v>0</v>
      </c>
      <c r="W730" s="103">
        <v>0</v>
      </c>
      <c r="X730" s="103">
        <v>0</v>
      </c>
      <c r="Y730" s="103">
        <v>140.22</v>
      </c>
    </row>
    <row r="731" spans="1:26">
      <c r="A731" s="98">
        <v>4</v>
      </c>
      <c r="B731" s="103">
        <v>299.23</v>
      </c>
      <c r="C731" s="103">
        <v>348.69</v>
      </c>
      <c r="D731" s="103">
        <v>318.89</v>
      </c>
      <c r="E731" s="103">
        <v>321.94</v>
      </c>
      <c r="F731" s="103">
        <v>353.62</v>
      </c>
      <c r="G731" s="103">
        <v>25.83</v>
      </c>
      <c r="H731" s="103">
        <v>5.93</v>
      </c>
      <c r="I731" s="103">
        <v>2.73</v>
      </c>
      <c r="J731" s="103">
        <v>0</v>
      </c>
      <c r="K731" s="103">
        <v>0</v>
      </c>
      <c r="L731" s="103">
        <v>0</v>
      </c>
      <c r="M731" s="103">
        <v>0</v>
      </c>
      <c r="N731" s="103">
        <v>0</v>
      </c>
      <c r="O731" s="103">
        <v>0</v>
      </c>
      <c r="P731" s="103">
        <v>0</v>
      </c>
      <c r="Q731" s="103">
        <v>0</v>
      </c>
      <c r="R731" s="103">
        <v>0</v>
      </c>
      <c r="S731" s="103">
        <v>0</v>
      </c>
      <c r="T731" s="103">
        <v>0</v>
      </c>
      <c r="U731" s="103">
        <v>0</v>
      </c>
      <c r="V731" s="103">
        <v>0</v>
      </c>
      <c r="W731" s="103">
        <v>312.67</v>
      </c>
      <c r="X731" s="103">
        <v>108.07</v>
      </c>
      <c r="Y731" s="103">
        <v>248.29</v>
      </c>
    </row>
    <row r="732" spans="1:26">
      <c r="A732" s="98">
        <v>5</v>
      </c>
      <c r="B732" s="103">
        <v>340.52</v>
      </c>
      <c r="C732" s="103">
        <v>321.68</v>
      </c>
      <c r="D732" s="103">
        <v>340.71</v>
      </c>
      <c r="E732" s="103">
        <v>205.96</v>
      </c>
      <c r="F732" s="103">
        <v>0.39</v>
      </c>
      <c r="G732" s="103">
        <v>18.62</v>
      </c>
      <c r="H732" s="103">
        <v>87.06</v>
      </c>
      <c r="I732" s="103">
        <v>0.3</v>
      </c>
      <c r="J732" s="103">
        <v>74.930000000000007</v>
      </c>
      <c r="K732" s="103">
        <v>0</v>
      </c>
      <c r="L732" s="103">
        <v>0</v>
      </c>
      <c r="M732" s="103">
        <v>0</v>
      </c>
      <c r="N732" s="103">
        <v>2.94</v>
      </c>
      <c r="O732" s="103">
        <v>0</v>
      </c>
      <c r="P732" s="103">
        <v>0</v>
      </c>
      <c r="Q732" s="103">
        <v>0</v>
      </c>
      <c r="R732" s="103">
        <v>0</v>
      </c>
      <c r="S732" s="103">
        <v>0</v>
      </c>
      <c r="T732" s="103">
        <v>0</v>
      </c>
      <c r="U732" s="103">
        <v>0</v>
      </c>
      <c r="V732" s="103">
        <v>0</v>
      </c>
      <c r="W732" s="103">
        <v>329.24</v>
      </c>
      <c r="X732" s="103">
        <v>242.38</v>
      </c>
      <c r="Y732" s="103">
        <v>262.70999999999998</v>
      </c>
    </row>
    <row r="733" spans="1:26">
      <c r="A733" s="98">
        <v>6</v>
      </c>
      <c r="B733" s="103">
        <v>275.36</v>
      </c>
      <c r="C733" s="103">
        <v>280.95</v>
      </c>
      <c r="D733" s="103">
        <v>311.23</v>
      </c>
      <c r="E733" s="103">
        <v>191.14</v>
      </c>
      <c r="F733" s="103">
        <v>6.19</v>
      </c>
      <c r="G733" s="103">
        <v>0.83</v>
      </c>
      <c r="H733" s="103">
        <v>68.94</v>
      </c>
      <c r="I733" s="103">
        <v>46.94</v>
      </c>
      <c r="J733" s="103">
        <v>73.22</v>
      </c>
      <c r="K733" s="103">
        <v>12.6</v>
      </c>
      <c r="L733" s="103">
        <v>54.8</v>
      </c>
      <c r="M733" s="103">
        <v>43.6</v>
      </c>
      <c r="N733" s="103">
        <v>36.71</v>
      </c>
      <c r="O733" s="103">
        <v>32.75</v>
      </c>
      <c r="P733" s="103">
        <v>38.46</v>
      </c>
      <c r="Q733" s="103">
        <v>49.46</v>
      </c>
      <c r="R733" s="103">
        <v>0</v>
      </c>
      <c r="S733" s="103">
        <v>261.44</v>
      </c>
      <c r="T733" s="103">
        <v>0</v>
      </c>
      <c r="U733" s="103">
        <v>0</v>
      </c>
      <c r="V733" s="103">
        <v>0</v>
      </c>
      <c r="W733" s="103">
        <v>0</v>
      </c>
      <c r="X733" s="103">
        <v>0</v>
      </c>
      <c r="Y733" s="103">
        <v>154.24</v>
      </c>
    </row>
    <row r="734" spans="1:26">
      <c r="A734" s="98">
        <v>7</v>
      </c>
      <c r="B734" s="103">
        <v>0</v>
      </c>
      <c r="C734" s="103">
        <v>0.32</v>
      </c>
      <c r="D734" s="103">
        <v>0</v>
      </c>
      <c r="E734" s="103">
        <v>13.86</v>
      </c>
      <c r="F734" s="103">
        <v>224</v>
      </c>
      <c r="G734" s="103">
        <v>0</v>
      </c>
      <c r="H734" s="103">
        <v>96.16</v>
      </c>
      <c r="I734" s="103">
        <v>25.27</v>
      </c>
      <c r="J734" s="103">
        <v>0.31</v>
      </c>
      <c r="K734" s="103">
        <v>0</v>
      </c>
      <c r="L734" s="103">
        <v>0</v>
      </c>
      <c r="M734" s="103">
        <v>0</v>
      </c>
      <c r="N734" s="103">
        <v>215.86</v>
      </c>
      <c r="O734" s="103">
        <v>31.32</v>
      </c>
      <c r="P734" s="103">
        <v>244.5</v>
      </c>
      <c r="Q734" s="103">
        <v>263.39999999999998</v>
      </c>
      <c r="R734" s="103">
        <v>352.62</v>
      </c>
      <c r="S734" s="103">
        <v>251.34</v>
      </c>
      <c r="T734" s="103">
        <v>279.37</v>
      </c>
      <c r="U734" s="103">
        <v>0</v>
      </c>
      <c r="V734" s="103">
        <v>0</v>
      </c>
      <c r="W734" s="103">
        <v>0</v>
      </c>
      <c r="X734" s="103">
        <v>130.87</v>
      </c>
      <c r="Y734" s="103">
        <v>125.71</v>
      </c>
    </row>
    <row r="735" spans="1:26">
      <c r="A735" s="98">
        <v>8</v>
      </c>
      <c r="B735" s="103">
        <v>158.25</v>
      </c>
      <c r="C735" s="103">
        <v>129.33000000000001</v>
      </c>
      <c r="D735" s="103">
        <v>0</v>
      </c>
      <c r="E735" s="103">
        <v>41.41</v>
      </c>
      <c r="F735" s="103">
        <v>0</v>
      </c>
      <c r="G735" s="103">
        <v>0</v>
      </c>
      <c r="H735" s="103">
        <v>30.04</v>
      </c>
      <c r="I735" s="103">
        <v>0.63</v>
      </c>
      <c r="J735" s="103">
        <v>281.81</v>
      </c>
      <c r="K735" s="103">
        <v>188.04</v>
      </c>
      <c r="L735" s="103">
        <v>198.32</v>
      </c>
      <c r="M735" s="103">
        <v>195.86</v>
      </c>
      <c r="N735" s="103">
        <v>196.65</v>
      </c>
      <c r="O735" s="103">
        <v>196.44</v>
      </c>
      <c r="P735" s="103">
        <v>200.92</v>
      </c>
      <c r="Q735" s="103">
        <v>218.83</v>
      </c>
      <c r="R735" s="103">
        <v>204.43</v>
      </c>
      <c r="S735" s="103">
        <v>7.15</v>
      </c>
      <c r="T735" s="103">
        <v>212.18</v>
      </c>
      <c r="U735" s="103">
        <v>0</v>
      </c>
      <c r="V735" s="103">
        <v>0</v>
      </c>
      <c r="W735" s="103">
        <v>0</v>
      </c>
      <c r="X735" s="103">
        <v>0</v>
      </c>
      <c r="Y735" s="103">
        <v>0</v>
      </c>
    </row>
    <row r="736" spans="1:26">
      <c r="A736" s="98">
        <v>9</v>
      </c>
      <c r="B736" s="103">
        <v>276.05</v>
      </c>
      <c r="C736" s="103">
        <v>114.75</v>
      </c>
      <c r="D736" s="103">
        <v>260.97000000000003</v>
      </c>
      <c r="E736" s="103">
        <v>299.45</v>
      </c>
      <c r="F736" s="103">
        <v>2.1800000000000002</v>
      </c>
      <c r="G736" s="103">
        <v>20.47</v>
      </c>
      <c r="H736" s="103">
        <v>0.33</v>
      </c>
      <c r="I736" s="103">
        <v>0</v>
      </c>
      <c r="J736" s="103">
        <v>0</v>
      </c>
      <c r="K736" s="103">
        <v>0</v>
      </c>
      <c r="L736" s="103">
        <v>0</v>
      </c>
      <c r="M736" s="103">
        <v>0</v>
      </c>
      <c r="N736" s="103">
        <v>0</v>
      </c>
      <c r="O736" s="103">
        <v>0</v>
      </c>
      <c r="P736" s="103">
        <v>0.12</v>
      </c>
      <c r="Q736" s="103">
        <v>0</v>
      </c>
      <c r="R736" s="103">
        <v>203.21</v>
      </c>
      <c r="S736" s="103">
        <v>392.16</v>
      </c>
      <c r="T736" s="103">
        <v>0</v>
      </c>
      <c r="U736" s="103">
        <v>0.92</v>
      </c>
      <c r="V736" s="103">
        <v>0</v>
      </c>
      <c r="W736" s="103">
        <v>0</v>
      </c>
      <c r="X736" s="103">
        <v>0</v>
      </c>
      <c r="Y736" s="103">
        <v>0</v>
      </c>
    </row>
    <row r="737" spans="1:25">
      <c r="A737" s="98">
        <v>10</v>
      </c>
      <c r="B737" s="103">
        <v>75.489999999999995</v>
      </c>
      <c r="C737" s="103">
        <v>375.26</v>
      </c>
      <c r="D737" s="103">
        <v>387.46</v>
      </c>
      <c r="E737" s="103">
        <v>380.97</v>
      </c>
      <c r="F737" s="103">
        <v>66.510000000000005</v>
      </c>
      <c r="G737" s="103">
        <v>0.1</v>
      </c>
      <c r="H737" s="103">
        <v>20.88</v>
      </c>
      <c r="I737" s="103">
        <v>0</v>
      </c>
      <c r="J737" s="103">
        <v>0</v>
      </c>
      <c r="K737" s="103">
        <v>0</v>
      </c>
      <c r="L737" s="103">
        <v>0</v>
      </c>
      <c r="M737" s="103">
        <v>3.2</v>
      </c>
      <c r="N737" s="103">
        <v>0</v>
      </c>
      <c r="O737" s="103">
        <v>0</v>
      </c>
      <c r="P737" s="103">
        <v>0</v>
      </c>
      <c r="Q737" s="103">
        <v>0</v>
      </c>
      <c r="R737" s="103">
        <v>9.1</v>
      </c>
      <c r="S737" s="103">
        <v>1.23</v>
      </c>
      <c r="T737" s="103">
        <v>0</v>
      </c>
      <c r="U737" s="103">
        <v>0</v>
      </c>
      <c r="V737" s="103">
        <v>0</v>
      </c>
      <c r="W737" s="103">
        <v>161.58000000000001</v>
      </c>
      <c r="X737" s="103">
        <v>0</v>
      </c>
      <c r="Y737" s="103">
        <v>168.46</v>
      </c>
    </row>
    <row r="738" spans="1:25">
      <c r="A738" s="98">
        <v>11</v>
      </c>
      <c r="B738" s="103">
        <v>220.81</v>
      </c>
      <c r="C738" s="103">
        <v>214.94</v>
      </c>
      <c r="D738" s="103">
        <v>194.31</v>
      </c>
      <c r="E738" s="103">
        <v>286.69</v>
      </c>
      <c r="F738" s="103">
        <v>302.39</v>
      </c>
      <c r="G738" s="103">
        <v>141.88999999999999</v>
      </c>
      <c r="H738" s="103">
        <v>19.04</v>
      </c>
      <c r="I738" s="103">
        <v>0</v>
      </c>
      <c r="J738" s="103">
        <v>0.09</v>
      </c>
      <c r="K738" s="103">
        <v>0</v>
      </c>
      <c r="L738" s="103">
        <v>0</v>
      </c>
      <c r="M738" s="103">
        <v>0</v>
      </c>
      <c r="N738" s="103">
        <v>0</v>
      </c>
      <c r="O738" s="103">
        <v>0</v>
      </c>
      <c r="P738" s="103">
        <v>0</v>
      </c>
      <c r="Q738" s="103">
        <v>0</v>
      </c>
      <c r="R738" s="103">
        <v>0</v>
      </c>
      <c r="S738" s="103">
        <v>0</v>
      </c>
      <c r="T738" s="103">
        <v>0</v>
      </c>
      <c r="U738" s="103">
        <v>294.27</v>
      </c>
      <c r="V738" s="103">
        <v>325.94</v>
      </c>
      <c r="W738" s="103">
        <v>176.3</v>
      </c>
      <c r="X738" s="103">
        <v>0</v>
      </c>
      <c r="Y738" s="103">
        <v>0</v>
      </c>
    </row>
    <row r="739" spans="1:25">
      <c r="A739" s="98">
        <v>12</v>
      </c>
      <c r="B739" s="103">
        <v>214.49</v>
      </c>
      <c r="C739" s="103">
        <v>221.84</v>
      </c>
      <c r="D739" s="103">
        <v>183.19</v>
      </c>
      <c r="E739" s="103">
        <v>210.04</v>
      </c>
      <c r="F739" s="103">
        <v>43.49</v>
      </c>
      <c r="G739" s="103">
        <v>129.91</v>
      </c>
      <c r="H739" s="103">
        <v>0</v>
      </c>
      <c r="I739" s="103">
        <v>1.94</v>
      </c>
      <c r="J739" s="103">
        <v>0</v>
      </c>
      <c r="K739" s="103">
        <v>1.51</v>
      </c>
      <c r="L739" s="103">
        <v>189.51</v>
      </c>
      <c r="M739" s="103">
        <v>44.61</v>
      </c>
      <c r="N739" s="103">
        <v>190.84</v>
      </c>
      <c r="O739" s="103">
        <v>189.66</v>
      </c>
      <c r="P739" s="103">
        <v>185.46</v>
      </c>
      <c r="Q739" s="103">
        <v>43.17</v>
      </c>
      <c r="R739" s="103">
        <v>0</v>
      </c>
      <c r="S739" s="103">
        <v>30.79</v>
      </c>
      <c r="T739" s="103">
        <v>0</v>
      </c>
      <c r="U739" s="103">
        <v>0</v>
      </c>
      <c r="V739" s="103">
        <v>0</v>
      </c>
      <c r="W739" s="103">
        <v>17.100000000000001</v>
      </c>
      <c r="X739" s="103">
        <v>37.950000000000003</v>
      </c>
      <c r="Y739" s="103">
        <v>106.01</v>
      </c>
    </row>
    <row r="740" spans="1:25">
      <c r="A740" s="98">
        <v>13</v>
      </c>
      <c r="B740" s="103">
        <v>164.86</v>
      </c>
      <c r="C740" s="103">
        <v>162.44999999999999</v>
      </c>
      <c r="D740" s="103">
        <v>198.5</v>
      </c>
      <c r="E740" s="103">
        <v>211.11</v>
      </c>
      <c r="F740" s="103">
        <v>48.31</v>
      </c>
      <c r="G740" s="103">
        <v>31.72</v>
      </c>
      <c r="H740" s="103">
        <v>0.47</v>
      </c>
      <c r="I740" s="103">
        <v>3.29</v>
      </c>
      <c r="J740" s="103">
        <v>17.55</v>
      </c>
      <c r="K740" s="103">
        <v>6.61</v>
      </c>
      <c r="L740" s="103">
        <v>96.19</v>
      </c>
      <c r="M740" s="103">
        <v>0</v>
      </c>
      <c r="N740" s="103">
        <v>0</v>
      </c>
      <c r="O740" s="103">
        <v>0.57999999999999996</v>
      </c>
      <c r="P740" s="103">
        <v>2.72</v>
      </c>
      <c r="Q740" s="103">
        <v>0</v>
      </c>
      <c r="R740" s="103">
        <v>597.49</v>
      </c>
      <c r="S740" s="103">
        <v>2.1</v>
      </c>
      <c r="T740" s="103">
        <v>7.06</v>
      </c>
      <c r="U740" s="103">
        <v>12.45</v>
      </c>
      <c r="V740" s="103">
        <v>0</v>
      </c>
      <c r="W740" s="103">
        <v>0</v>
      </c>
      <c r="X740" s="103">
        <v>2.5</v>
      </c>
      <c r="Y740" s="103">
        <v>176.3</v>
      </c>
    </row>
    <row r="741" spans="1:25">
      <c r="A741" s="98">
        <v>14</v>
      </c>
      <c r="B741" s="103">
        <v>205.59</v>
      </c>
      <c r="C741" s="103">
        <v>195.49</v>
      </c>
      <c r="D741" s="103">
        <v>211.91</v>
      </c>
      <c r="E741" s="103">
        <v>234.47</v>
      </c>
      <c r="F741" s="103">
        <v>258.08999999999997</v>
      </c>
      <c r="G741" s="103">
        <v>273.93</v>
      </c>
      <c r="H741" s="103">
        <v>1.78</v>
      </c>
      <c r="I741" s="103">
        <v>0</v>
      </c>
      <c r="J741" s="103">
        <v>0</v>
      </c>
      <c r="K741" s="103">
        <v>0</v>
      </c>
      <c r="L741" s="103">
        <v>0</v>
      </c>
      <c r="M741" s="103">
        <v>0</v>
      </c>
      <c r="N741" s="103">
        <v>1.1200000000000001</v>
      </c>
      <c r="O741" s="103">
        <v>0</v>
      </c>
      <c r="P741" s="103">
        <v>24.62</v>
      </c>
      <c r="Q741" s="103">
        <v>0.55000000000000004</v>
      </c>
      <c r="R741" s="103">
        <v>277</v>
      </c>
      <c r="S741" s="103">
        <v>131.66</v>
      </c>
      <c r="T741" s="103">
        <v>153.62</v>
      </c>
      <c r="U741" s="103">
        <v>53.79</v>
      </c>
      <c r="V741" s="103">
        <v>229.76</v>
      </c>
      <c r="W741" s="103">
        <v>0.62</v>
      </c>
      <c r="X741" s="103">
        <v>0</v>
      </c>
      <c r="Y741" s="103">
        <v>180.74</v>
      </c>
    </row>
    <row r="742" spans="1:25">
      <c r="A742" s="98">
        <v>15</v>
      </c>
      <c r="B742" s="103">
        <v>228.82</v>
      </c>
      <c r="C742" s="103">
        <v>193.45</v>
      </c>
      <c r="D742" s="103">
        <v>224.25</v>
      </c>
      <c r="E742" s="103">
        <v>252.21</v>
      </c>
      <c r="F742" s="103">
        <v>270.93</v>
      </c>
      <c r="G742" s="103">
        <v>68.2</v>
      </c>
      <c r="H742" s="103">
        <v>44.2</v>
      </c>
      <c r="I742" s="103">
        <v>0</v>
      </c>
      <c r="J742" s="103">
        <v>0</v>
      </c>
      <c r="K742" s="103">
        <v>0</v>
      </c>
      <c r="L742" s="103">
        <v>0</v>
      </c>
      <c r="M742" s="103">
        <v>0</v>
      </c>
      <c r="N742" s="103">
        <v>2.9</v>
      </c>
      <c r="O742" s="103">
        <v>8.7100000000000009</v>
      </c>
      <c r="P742" s="103">
        <v>0.03</v>
      </c>
      <c r="Q742" s="103">
        <v>1.62</v>
      </c>
      <c r="R742" s="103">
        <v>195.22</v>
      </c>
      <c r="S742" s="103">
        <v>1.24</v>
      </c>
      <c r="T742" s="103">
        <v>0</v>
      </c>
      <c r="U742" s="103">
        <v>0</v>
      </c>
      <c r="V742" s="103">
        <v>51.42</v>
      </c>
      <c r="W742" s="103">
        <v>85.82</v>
      </c>
      <c r="X742" s="103">
        <v>0</v>
      </c>
      <c r="Y742" s="103">
        <v>172.52</v>
      </c>
    </row>
    <row r="743" spans="1:25">
      <c r="A743" s="98">
        <v>16</v>
      </c>
      <c r="B743" s="103">
        <v>331.19</v>
      </c>
      <c r="C743" s="103">
        <v>295.99</v>
      </c>
      <c r="D743" s="103">
        <v>270.83999999999997</v>
      </c>
      <c r="E743" s="103">
        <v>358.37</v>
      </c>
      <c r="F743" s="103">
        <v>351.72</v>
      </c>
      <c r="G743" s="103">
        <v>19.52</v>
      </c>
      <c r="H743" s="103">
        <v>19.809999999999999</v>
      </c>
      <c r="I743" s="103">
        <v>11.01</v>
      </c>
      <c r="J743" s="103">
        <v>19.829999999999998</v>
      </c>
      <c r="K743" s="103">
        <v>0</v>
      </c>
      <c r="L743" s="103">
        <v>0</v>
      </c>
      <c r="M743" s="103">
        <v>0</v>
      </c>
      <c r="N743" s="103">
        <v>49.34</v>
      </c>
      <c r="O743" s="103">
        <v>100.92</v>
      </c>
      <c r="P743" s="103">
        <v>516.34</v>
      </c>
      <c r="Q743" s="103">
        <v>471.18</v>
      </c>
      <c r="R743" s="103">
        <v>572.51</v>
      </c>
      <c r="S743" s="103">
        <v>475.84</v>
      </c>
      <c r="T743" s="103">
        <v>446.45</v>
      </c>
      <c r="U743" s="103">
        <v>404.06</v>
      </c>
      <c r="V743" s="103">
        <v>466.33</v>
      </c>
      <c r="W743" s="103">
        <v>450.46</v>
      </c>
      <c r="X743" s="103">
        <v>420.06</v>
      </c>
      <c r="Y743" s="103">
        <v>348.11</v>
      </c>
    </row>
    <row r="744" spans="1:25">
      <c r="A744" s="98">
        <v>17</v>
      </c>
      <c r="B744" s="103">
        <v>325.25</v>
      </c>
      <c r="C744" s="103">
        <v>323.77</v>
      </c>
      <c r="D744" s="103">
        <v>387.72</v>
      </c>
      <c r="E744" s="103">
        <v>348.44</v>
      </c>
      <c r="F744" s="103">
        <v>323.18</v>
      </c>
      <c r="G744" s="103">
        <v>48.05</v>
      </c>
      <c r="H744" s="103">
        <v>0</v>
      </c>
      <c r="I744" s="103">
        <v>0</v>
      </c>
      <c r="J744" s="103">
        <v>172.54</v>
      </c>
      <c r="K744" s="103">
        <v>88.43</v>
      </c>
      <c r="L744" s="103">
        <v>167.53</v>
      </c>
      <c r="M744" s="103">
        <v>99.27</v>
      </c>
      <c r="N744" s="103">
        <v>162.07</v>
      </c>
      <c r="O744" s="103">
        <v>86.52</v>
      </c>
      <c r="P744" s="103">
        <v>102.33</v>
      </c>
      <c r="Q744" s="103">
        <v>149.47</v>
      </c>
      <c r="R744" s="103">
        <v>128.51</v>
      </c>
      <c r="S744" s="103">
        <v>104.36</v>
      </c>
      <c r="T744" s="103">
        <v>9.0500000000000007</v>
      </c>
      <c r="U744" s="103">
        <v>511.56</v>
      </c>
      <c r="V744" s="103">
        <v>497.22</v>
      </c>
      <c r="W744" s="103">
        <v>454.16</v>
      </c>
      <c r="X744" s="103">
        <v>453.04</v>
      </c>
      <c r="Y744" s="103">
        <v>476.83</v>
      </c>
    </row>
    <row r="745" spans="1:25">
      <c r="A745" s="98">
        <v>18</v>
      </c>
      <c r="B745" s="103">
        <v>0</v>
      </c>
      <c r="C745" s="103">
        <v>0</v>
      </c>
      <c r="D745" s="103">
        <v>0</v>
      </c>
      <c r="E745" s="103">
        <v>0</v>
      </c>
      <c r="F745" s="103">
        <v>0</v>
      </c>
      <c r="G745" s="103">
        <v>71.2</v>
      </c>
      <c r="H745" s="103">
        <v>0</v>
      </c>
      <c r="I745" s="103">
        <v>0</v>
      </c>
      <c r="J745" s="103">
        <v>58.93</v>
      </c>
      <c r="K745" s="103">
        <v>6.5</v>
      </c>
      <c r="L745" s="103">
        <v>33.24</v>
      </c>
      <c r="M745" s="103">
        <v>36.200000000000003</v>
      </c>
      <c r="N745" s="103">
        <v>2.38</v>
      </c>
      <c r="O745" s="103">
        <v>30.49</v>
      </c>
      <c r="P745" s="103">
        <v>0</v>
      </c>
      <c r="Q745" s="103">
        <v>1.06</v>
      </c>
      <c r="R745" s="103">
        <v>29.48</v>
      </c>
      <c r="S745" s="103">
        <v>0</v>
      </c>
      <c r="T745" s="103">
        <v>0</v>
      </c>
      <c r="U745" s="103">
        <v>0</v>
      </c>
      <c r="V745" s="103">
        <v>337.8</v>
      </c>
      <c r="W745" s="103">
        <v>370.89</v>
      </c>
      <c r="X745" s="103">
        <v>384.67</v>
      </c>
      <c r="Y745" s="103">
        <v>148.19999999999999</v>
      </c>
    </row>
    <row r="746" spans="1:25">
      <c r="A746" s="98">
        <v>19</v>
      </c>
      <c r="B746" s="103">
        <v>0</v>
      </c>
      <c r="C746" s="103">
        <v>0</v>
      </c>
      <c r="D746" s="103">
        <v>0</v>
      </c>
      <c r="E746" s="103">
        <v>0</v>
      </c>
      <c r="F746" s="103">
        <v>11.25</v>
      </c>
      <c r="G746" s="103">
        <v>38.15</v>
      </c>
      <c r="H746" s="103">
        <v>40.54</v>
      </c>
      <c r="I746" s="103">
        <v>0</v>
      </c>
      <c r="J746" s="103">
        <v>0</v>
      </c>
      <c r="K746" s="103">
        <v>0</v>
      </c>
      <c r="L746" s="103">
        <v>0</v>
      </c>
      <c r="M746" s="103">
        <v>0</v>
      </c>
      <c r="N746" s="103">
        <v>0</v>
      </c>
      <c r="O746" s="103">
        <v>0</v>
      </c>
      <c r="P746" s="103">
        <v>0</v>
      </c>
      <c r="Q746" s="103">
        <v>0</v>
      </c>
      <c r="R746" s="103">
        <v>17.8</v>
      </c>
      <c r="S746" s="103">
        <v>0</v>
      </c>
      <c r="T746" s="103">
        <v>0.11</v>
      </c>
      <c r="U746" s="103">
        <v>0</v>
      </c>
      <c r="V746" s="103">
        <v>0</v>
      </c>
      <c r="W746" s="103">
        <v>0</v>
      </c>
      <c r="X746" s="103">
        <v>206.43</v>
      </c>
      <c r="Y746" s="103">
        <v>0</v>
      </c>
    </row>
    <row r="747" spans="1:25">
      <c r="A747" s="98">
        <v>20</v>
      </c>
      <c r="B747" s="103">
        <v>117</v>
      </c>
      <c r="C747" s="103">
        <v>335.41</v>
      </c>
      <c r="D747" s="103">
        <v>316.92</v>
      </c>
      <c r="E747" s="103">
        <v>309.2</v>
      </c>
      <c r="F747" s="103">
        <v>10.49</v>
      </c>
      <c r="G747" s="103">
        <v>64.53</v>
      </c>
      <c r="H747" s="103">
        <v>2.56</v>
      </c>
      <c r="I747" s="103">
        <v>144.83000000000001</v>
      </c>
      <c r="J747" s="103">
        <v>0.14000000000000001</v>
      </c>
      <c r="K747" s="103">
        <v>0.48</v>
      </c>
      <c r="L747" s="103">
        <v>0.74</v>
      </c>
      <c r="M747" s="103">
        <v>0</v>
      </c>
      <c r="N747" s="103">
        <v>17.190000000000001</v>
      </c>
      <c r="O747" s="103">
        <v>0.97</v>
      </c>
      <c r="P747" s="103">
        <v>4.47</v>
      </c>
      <c r="Q747" s="103">
        <v>5.22</v>
      </c>
      <c r="R747" s="103">
        <v>90.46</v>
      </c>
      <c r="S747" s="103">
        <v>77</v>
      </c>
      <c r="T747" s="103">
        <v>0</v>
      </c>
      <c r="U747" s="103">
        <v>8.85</v>
      </c>
      <c r="V747" s="103">
        <v>95.19</v>
      </c>
      <c r="W747" s="103">
        <v>0</v>
      </c>
      <c r="X747" s="103">
        <v>0</v>
      </c>
      <c r="Y747" s="103">
        <v>118.28</v>
      </c>
    </row>
    <row r="748" spans="1:25">
      <c r="A748" s="98">
        <v>21</v>
      </c>
      <c r="B748" s="103">
        <v>0</v>
      </c>
      <c r="C748" s="103">
        <v>124.83</v>
      </c>
      <c r="D748" s="103">
        <v>136.33000000000001</v>
      </c>
      <c r="E748" s="103">
        <v>94.38</v>
      </c>
      <c r="F748" s="103">
        <v>343.16</v>
      </c>
      <c r="G748" s="103">
        <v>2.91</v>
      </c>
      <c r="H748" s="103">
        <v>0.81</v>
      </c>
      <c r="I748" s="103">
        <v>0.1</v>
      </c>
      <c r="J748" s="103">
        <v>0</v>
      </c>
      <c r="K748" s="103">
        <v>0</v>
      </c>
      <c r="L748" s="103">
        <v>0</v>
      </c>
      <c r="M748" s="103">
        <v>0</v>
      </c>
      <c r="N748" s="103">
        <v>0</v>
      </c>
      <c r="O748" s="103">
        <v>0</v>
      </c>
      <c r="P748" s="103">
        <v>0</v>
      </c>
      <c r="Q748" s="103">
        <v>135.99</v>
      </c>
      <c r="R748" s="103">
        <v>437.5</v>
      </c>
      <c r="S748" s="103">
        <v>0.88</v>
      </c>
      <c r="T748" s="103">
        <v>0</v>
      </c>
      <c r="U748" s="103">
        <v>0</v>
      </c>
      <c r="V748" s="103">
        <v>0</v>
      </c>
      <c r="W748" s="103">
        <v>0</v>
      </c>
      <c r="X748" s="103">
        <v>0</v>
      </c>
      <c r="Y748" s="103">
        <v>0</v>
      </c>
    </row>
    <row r="749" spans="1:25">
      <c r="A749" s="98">
        <v>22</v>
      </c>
      <c r="B749" s="103">
        <v>0</v>
      </c>
      <c r="C749" s="103">
        <v>0</v>
      </c>
      <c r="D749" s="103">
        <v>0</v>
      </c>
      <c r="E749" s="103">
        <v>0</v>
      </c>
      <c r="F749" s="103">
        <v>336.79</v>
      </c>
      <c r="G749" s="103">
        <v>156.9</v>
      </c>
      <c r="H749" s="103">
        <v>0</v>
      </c>
      <c r="I749" s="103">
        <v>2.56</v>
      </c>
      <c r="J749" s="103">
        <v>0</v>
      </c>
      <c r="K749" s="103">
        <v>0</v>
      </c>
      <c r="L749" s="103">
        <v>0</v>
      </c>
      <c r="M749" s="103">
        <v>0</v>
      </c>
      <c r="N749" s="103">
        <v>0</v>
      </c>
      <c r="O749" s="103">
        <v>0</v>
      </c>
      <c r="P749" s="103">
        <v>0</v>
      </c>
      <c r="Q749" s="103">
        <v>0</v>
      </c>
      <c r="R749" s="103">
        <v>253.54</v>
      </c>
      <c r="S749" s="103">
        <v>0</v>
      </c>
      <c r="T749" s="103">
        <v>0</v>
      </c>
      <c r="U749" s="103">
        <v>0</v>
      </c>
      <c r="V749" s="103">
        <v>0</v>
      </c>
      <c r="W749" s="103">
        <v>0</v>
      </c>
      <c r="X749" s="103">
        <v>0</v>
      </c>
      <c r="Y749" s="103">
        <v>0</v>
      </c>
    </row>
    <row r="750" spans="1:25">
      <c r="A750" s="98">
        <v>23</v>
      </c>
      <c r="B750" s="103">
        <v>331.76</v>
      </c>
      <c r="C750" s="103">
        <v>332.8</v>
      </c>
      <c r="D750" s="103">
        <v>331.52</v>
      </c>
      <c r="E750" s="103">
        <v>198.74</v>
      </c>
      <c r="F750" s="103">
        <v>248.01</v>
      </c>
      <c r="G750" s="103">
        <v>3.68</v>
      </c>
      <c r="H750" s="103">
        <v>0.76</v>
      </c>
      <c r="I750" s="103">
        <v>0</v>
      </c>
      <c r="J750" s="103">
        <v>0</v>
      </c>
      <c r="K750" s="103">
        <v>0</v>
      </c>
      <c r="L750" s="103">
        <v>270.23</v>
      </c>
      <c r="M750" s="103">
        <v>261.26</v>
      </c>
      <c r="N750" s="103">
        <v>0.8</v>
      </c>
      <c r="O750" s="103">
        <v>135.82</v>
      </c>
      <c r="P750" s="103">
        <v>68.42</v>
      </c>
      <c r="Q750" s="103">
        <v>3.48</v>
      </c>
      <c r="R750" s="103">
        <v>466.44</v>
      </c>
      <c r="S750" s="103">
        <v>102.55</v>
      </c>
      <c r="T750" s="103">
        <v>0</v>
      </c>
      <c r="U750" s="103">
        <v>4.1399999999999997</v>
      </c>
      <c r="V750" s="103">
        <v>0</v>
      </c>
      <c r="W750" s="103">
        <v>150.34</v>
      </c>
      <c r="X750" s="103">
        <v>0</v>
      </c>
      <c r="Y750" s="103">
        <v>0</v>
      </c>
    </row>
    <row r="751" spans="1:25">
      <c r="A751" s="98">
        <v>24</v>
      </c>
      <c r="B751" s="103">
        <v>0</v>
      </c>
      <c r="C751" s="103">
        <v>321.20999999999998</v>
      </c>
      <c r="D751" s="103">
        <v>316.12</v>
      </c>
      <c r="E751" s="103">
        <v>331.74</v>
      </c>
      <c r="F751" s="103">
        <v>169.66</v>
      </c>
      <c r="G751" s="103">
        <v>148.37</v>
      </c>
      <c r="H751" s="103">
        <v>0</v>
      </c>
      <c r="I751" s="103">
        <v>0</v>
      </c>
      <c r="J751" s="103">
        <v>307.18</v>
      </c>
      <c r="K751" s="103">
        <v>0</v>
      </c>
      <c r="L751" s="103">
        <v>111.85</v>
      </c>
      <c r="M751" s="103">
        <v>275.55</v>
      </c>
      <c r="N751" s="103">
        <v>112.07</v>
      </c>
      <c r="O751" s="103">
        <v>271.89</v>
      </c>
      <c r="P751" s="103">
        <v>120.21</v>
      </c>
      <c r="Q751" s="103">
        <v>120.23</v>
      </c>
      <c r="R751" s="103">
        <v>0</v>
      </c>
      <c r="S751" s="103">
        <v>0</v>
      </c>
      <c r="T751" s="103">
        <v>0</v>
      </c>
      <c r="U751" s="103">
        <v>0</v>
      </c>
      <c r="V751" s="103">
        <v>0</v>
      </c>
      <c r="W751" s="103">
        <v>0</v>
      </c>
      <c r="X751" s="103">
        <v>0</v>
      </c>
      <c r="Y751" s="103">
        <v>0</v>
      </c>
    </row>
    <row r="752" spans="1:25">
      <c r="A752" s="98">
        <v>25</v>
      </c>
      <c r="B752" s="103">
        <v>153.41</v>
      </c>
      <c r="C752" s="103">
        <v>0</v>
      </c>
      <c r="D752" s="103">
        <v>146.65</v>
      </c>
      <c r="E752" s="103">
        <v>148.09</v>
      </c>
      <c r="F752" s="103">
        <v>0</v>
      </c>
      <c r="G752" s="103">
        <v>297.04000000000002</v>
      </c>
      <c r="H752" s="103">
        <v>150.78</v>
      </c>
      <c r="I752" s="103">
        <v>1.3</v>
      </c>
      <c r="J752" s="103">
        <v>2.19</v>
      </c>
      <c r="K752" s="103">
        <v>0</v>
      </c>
      <c r="L752" s="103">
        <v>0</v>
      </c>
      <c r="M752" s="103">
        <v>0</v>
      </c>
      <c r="N752" s="103">
        <v>0</v>
      </c>
      <c r="O752" s="103">
        <v>0</v>
      </c>
      <c r="P752" s="103">
        <v>0</v>
      </c>
      <c r="Q752" s="103">
        <v>0</v>
      </c>
      <c r="R752" s="103">
        <v>0</v>
      </c>
      <c r="S752" s="103">
        <v>0</v>
      </c>
      <c r="T752" s="103">
        <v>0</v>
      </c>
      <c r="U752" s="103">
        <v>0</v>
      </c>
      <c r="V752" s="103">
        <v>0</v>
      </c>
      <c r="W752" s="103">
        <v>0</v>
      </c>
      <c r="X752" s="103">
        <v>0</v>
      </c>
      <c r="Y752" s="103">
        <v>0</v>
      </c>
    </row>
    <row r="753" spans="1:26">
      <c r="A753" s="98">
        <v>26</v>
      </c>
      <c r="B753" s="103">
        <v>120.11</v>
      </c>
      <c r="C753" s="103">
        <v>333.63</v>
      </c>
      <c r="D753" s="103">
        <v>319.92</v>
      </c>
      <c r="E753" s="103">
        <v>0</v>
      </c>
      <c r="F753" s="103">
        <v>0</v>
      </c>
      <c r="G753" s="103">
        <v>138.56</v>
      </c>
      <c r="H753" s="103">
        <v>1.06</v>
      </c>
      <c r="I753" s="103">
        <v>3.47</v>
      </c>
      <c r="J753" s="103">
        <v>1.23</v>
      </c>
      <c r="K753" s="103">
        <v>0</v>
      </c>
      <c r="L753" s="103">
        <v>0</v>
      </c>
      <c r="M753" s="103">
        <v>0</v>
      </c>
      <c r="N753" s="103">
        <v>0</v>
      </c>
      <c r="O753" s="103">
        <v>0</v>
      </c>
      <c r="P753" s="103">
        <v>0.27</v>
      </c>
      <c r="Q753" s="103">
        <v>0</v>
      </c>
      <c r="R753" s="103">
        <v>360.88</v>
      </c>
      <c r="S753" s="103">
        <v>0</v>
      </c>
      <c r="T753" s="103">
        <v>0</v>
      </c>
      <c r="U753" s="103">
        <v>0.36</v>
      </c>
      <c r="V753" s="103">
        <v>0</v>
      </c>
      <c r="W753" s="103">
        <v>0</v>
      </c>
      <c r="X753" s="103">
        <v>0</v>
      </c>
      <c r="Y753" s="103">
        <v>0</v>
      </c>
    </row>
    <row r="754" spans="1:26">
      <c r="A754" s="98">
        <v>27</v>
      </c>
      <c r="B754" s="103">
        <v>0</v>
      </c>
      <c r="C754" s="103">
        <v>0</v>
      </c>
      <c r="D754" s="103">
        <v>0</v>
      </c>
      <c r="E754" s="103">
        <v>0</v>
      </c>
      <c r="F754" s="103">
        <v>0.24</v>
      </c>
      <c r="G754" s="103">
        <v>2.5299999999999998</v>
      </c>
      <c r="H754" s="103">
        <v>5.09</v>
      </c>
      <c r="I754" s="103">
        <v>7.64</v>
      </c>
      <c r="J754" s="103">
        <v>2.84</v>
      </c>
      <c r="K754" s="103">
        <v>1.41</v>
      </c>
      <c r="L754" s="103">
        <v>0.03</v>
      </c>
      <c r="M754" s="103">
        <v>0</v>
      </c>
      <c r="N754" s="103">
        <v>0</v>
      </c>
      <c r="O754" s="103">
        <v>0</v>
      </c>
      <c r="P754" s="103">
        <v>0</v>
      </c>
      <c r="Q754" s="103">
        <v>0.57999999999999996</v>
      </c>
      <c r="R754" s="103">
        <v>586.21</v>
      </c>
      <c r="S754" s="103">
        <v>6.55</v>
      </c>
      <c r="T754" s="103">
        <v>6.16</v>
      </c>
      <c r="U754" s="103">
        <v>0</v>
      </c>
      <c r="V754" s="103">
        <v>0</v>
      </c>
      <c r="W754" s="103">
        <v>0</v>
      </c>
      <c r="X754" s="103">
        <v>0</v>
      </c>
      <c r="Y754" s="103">
        <v>0</v>
      </c>
    </row>
    <row r="755" spans="1:26">
      <c r="A755" s="98">
        <v>28</v>
      </c>
      <c r="B755" s="103">
        <v>332.3</v>
      </c>
      <c r="C755" s="103">
        <v>313.93</v>
      </c>
      <c r="D755" s="103">
        <v>239.8</v>
      </c>
      <c r="E755" s="103">
        <v>296.13</v>
      </c>
      <c r="F755" s="103">
        <v>161.29</v>
      </c>
      <c r="G755" s="103">
        <v>306.63</v>
      </c>
      <c r="H755" s="103">
        <v>0</v>
      </c>
      <c r="I755" s="103">
        <v>0</v>
      </c>
      <c r="J755" s="103">
        <v>0.35</v>
      </c>
      <c r="K755" s="103">
        <v>0</v>
      </c>
      <c r="L755" s="103">
        <v>934.41</v>
      </c>
      <c r="M755" s="103">
        <v>315.20999999999998</v>
      </c>
      <c r="N755" s="103">
        <v>465.87</v>
      </c>
      <c r="O755" s="103">
        <v>402.25</v>
      </c>
      <c r="P755" s="103">
        <v>450.39</v>
      </c>
      <c r="Q755" s="103">
        <v>0.42</v>
      </c>
      <c r="R755" s="103">
        <v>1238.48</v>
      </c>
      <c r="S755" s="103">
        <v>309.76</v>
      </c>
      <c r="T755" s="103">
        <v>0.33</v>
      </c>
      <c r="U755" s="103">
        <v>7.54</v>
      </c>
      <c r="V755" s="103">
        <v>171.83</v>
      </c>
      <c r="W755" s="103">
        <v>323.38</v>
      </c>
      <c r="X755" s="103">
        <v>271.91000000000003</v>
      </c>
      <c r="Y755" s="103">
        <v>466.99</v>
      </c>
    </row>
    <row r="756" spans="1:26">
      <c r="A756" s="98">
        <v>29</v>
      </c>
      <c r="B756" s="103">
        <v>289.10000000000002</v>
      </c>
      <c r="C756" s="103">
        <v>349.79</v>
      </c>
      <c r="D756" s="103">
        <v>149.44</v>
      </c>
      <c r="E756" s="103">
        <v>2.2599999999999998</v>
      </c>
      <c r="F756" s="103">
        <v>12.33</v>
      </c>
      <c r="G756" s="103">
        <v>3.23</v>
      </c>
      <c r="H756" s="103">
        <v>7.22</v>
      </c>
      <c r="I756" s="103">
        <v>0</v>
      </c>
      <c r="J756" s="103">
        <v>1.67</v>
      </c>
      <c r="K756" s="103">
        <v>0.38</v>
      </c>
      <c r="L756" s="103">
        <v>0</v>
      </c>
      <c r="M756" s="103">
        <v>0</v>
      </c>
      <c r="N756" s="103">
        <v>0</v>
      </c>
      <c r="O756" s="103">
        <v>0</v>
      </c>
      <c r="P756" s="103">
        <v>0</v>
      </c>
      <c r="Q756" s="103">
        <v>0</v>
      </c>
      <c r="R756" s="103">
        <v>612.26</v>
      </c>
      <c r="S756" s="103">
        <v>14.1</v>
      </c>
      <c r="T756" s="103">
        <v>1.84</v>
      </c>
      <c r="U756" s="103">
        <v>12.13</v>
      </c>
      <c r="V756" s="103">
        <v>0</v>
      </c>
      <c r="W756" s="103">
        <v>0</v>
      </c>
      <c r="X756" s="103">
        <v>352.75</v>
      </c>
      <c r="Y756" s="103">
        <v>401.2</v>
      </c>
    </row>
    <row r="757" spans="1:26">
      <c r="A757" s="98">
        <v>30</v>
      </c>
      <c r="B757" s="103">
        <v>243.44</v>
      </c>
      <c r="C757" s="103">
        <v>296.52</v>
      </c>
      <c r="D757" s="103">
        <v>278.87</v>
      </c>
      <c r="E757" s="103">
        <v>333.36</v>
      </c>
      <c r="F757" s="103">
        <v>132.1</v>
      </c>
      <c r="G757" s="103">
        <v>366</v>
      </c>
      <c r="H757" s="103">
        <v>479.5</v>
      </c>
      <c r="I757" s="103">
        <v>445.22</v>
      </c>
      <c r="J757" s="103">
        <v>492.56</v>
      </c>
      <c r="K757" s="103">
        <v>520.45000000000005</v>
      </c>
      <c r="L757" s="103">
        <v>477.95</v>
      </c>
      <c r="M757" s="103">
        <v>488.31</v>
      </c>
      <c r="N757" s="103">
        <v>535.07000000000005</v>
      </c>
      <c r="O757" s="103">
        <v>124.26</v>
      </c>
      <c r="P757" s="103">
        <v>563.48</v>
      </c>
      <c r="Q757" s="103">
        <v>502.13</v>
      </c>
      <c r="R757" s="103">
        <v>547.26</v>
      </c>
      <c r="S757" s="103">
        <v>0</v>
      </c>
      <c r="T757" s="103">
        <v>0</v>
      </c>
      <c r="U757" s="103">
        <v>9.4600000000000009</v>
      </c>
      <c r="V757" s="103">
        <v>0</v>
      </c>
      <c r="W757" s="103">
        <v>150.72</v>
      </c>
      <c r="X757" s="103">
        <v>156.28</v>
      </c>
      <c r="Y757" s="103">
        <v>0</v>
      </c>
    </row>
    <row r="758" spans="1:26" s="55" customFormat="1">
      <c r="A758" s="98">
        <v>31</v>
      </c>
      <c r="B758" s="103">
        <v>174.61</v>
      </c>
      <c r="C758" s="103">
        <v>184.93</v>
      </c>
      <c r="D758" s="103">
        <v>179.35</v>
      </c>
      <c r="E758" s="103">
        <v>0.74</v>
      </c>
      <c r="F758" s="103">
        <v>150.86000000000001</v>
      </c>
      <c r="G758" s="103">
        <v>371.05</v>
      </c>
      <c r="H758" s="103">
        <v>425.25</v>
      </c>
      <c r="I758" s="103">
        <v>0</v>
      </c>
      <c r="J758" s="103">
        <v>0</v>
      </c>
      <c r="K758" s="103">
        <v>0</v>
      </c>
      <c r="L758" s="103">
        <v>432.29</v>
      </c>
      <c r="M758" s="103">
        <v>427.42</v>
      </c>
      <c r="N758" s="103">
        <v>424.97</v>
      </c>
      <c r="O758" s="103">
        <v>0</v>
      </c>
      <c r="P758" s="103">
        <v>193.28</v>
      </c>
      <c r="Q758" s="103">
        <v>403.33</v>
      </c>
      <c r="R758" s="103">
        <v>524.01</v>
      </c>
      <c r="S758" s="103">
        <v>414.71</v>
      </c>
      <c r="T758" s="103">
        <v>0</v>
      </c>
      <c r="U758" s="103">
        <v>136.59</v>
      </c>
      <c r="V758" s="103">
        <v>170.22</v>
      </c>
      <c r="W758" s="103">
        <v>177.57</v>
      </c>
      <c r="X758" s="103">
        <v>0</v>
      </c>
      <c r="Y758" s="103">
        <v>0</v>
      </c>
      <c r="Z758" s="51"/>
    </row>
    <row r="760" spans="1:26" ht="27" customHeight="1">
      <c r="A760" s="104"/>
      <c r="B760" s="135" t="s">
        <v>114</v>
      </c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7"/>
    </row>
    <row r="761" spans="1:26" ht="26.25">
      <c r="A761" s="93" t="s">
        <v>69</v>
      </c>
      <c r="B761" s="94" t="s">
        <v>70</v>
      </c>
      <c r="C761" s="95" t="s">
        <v>71</v>
      </c>
      <c r="D761" s="95" t="s">
        <v>72</v>
      </c>
      <c r="E761" s="95" t="s">
        <v>73</v>
      </c>
      <c r="F761" s="95" t="s">
        <v>74</v>
      </c>
      <c r="G761" s="95" t="s">
        <v>75</v>
      </c>
      <c r="H761" s="95" t="s">
        <v>76</v>
      </c>
      <c r="I761" s="95" t="s">
        <v>77</v>
      </c>
      <c r="J761" s="95" t="s">
        <v>78</v>
      </c>
      <c r="K761" s="95" t="s">
        <v>79</v>
      </c>
      <c r="L761" s="95" t="s">
        <v>80</v>
      </c>
      <c r="M761" s="95" t="s">
        <v>81</v>
      </c>
      <c r="N761" s="95" t="s">
        <v>82</v>
      </c>
      <c r="O761" s="95" t="s">
        <v>83</v>
      </c>
      <c r="P761" s="95" t="s">
        <v>84</v>
      </c>
      <c r="Q761" s="95" t="s">
        <v>85</v>
      </c>
      <c r="R761" s="95" t="s">
        <v>86</v>
      </c>
      <c r="S761" s="95" t="s">
        <v>87</v>
      </c>
      <c r="T761" s="95" t="s">
        <v>88</v>
      </c>
      <c r="U761" s="95" t="s">
        <v>89</v>
      </c>
      <c r="V761" s="95" t="s">
        <v>90</v>
      </c>
      <c r="W761" s="95" t="s">
        <v>91</v>
      </c>
      <c r="X761" s="95" t="s">
        <v>92</v>
      </c>
      <c r="Y761" s="95" t="s">
        <v>93</v>
      </c>
    </row>
    <row r="762" spans="1:26">
      <c r="A762" s="96">
        <v>1</v>
      </c>
      <c r="B762" s="103">
        <v>2.1800000000000002</v>
      </c>
      <c r="C762" s="103">
        <v>7.0000000000000007E-2</v>
      </c>
      <c r="D762" s="103">
        <v>2.88</v>
      </c>
      <c r="E762" s="103">
        <v>0</v>
      </c>
      <c r="F762" s="103">
        <v>2.5</v>
      </c>
      <c r="G762" s="103">
        <v>0.04</v>
      </c>
      <c r="H762" s="103">
        <v>4.67</v>
      </c>
      <c r="I762" s="103">
        <v>88.32</v>
      </c>
      <c r="J762" s="103">
        <v>157.74</v>
      </c>
      <c r="K762" s="103">
        <v>5.17</v>
      </c>
      <c r="L762" s="103">
        <v>4.09</v>
      </c>
      <c r="M762" s="103">
        <v>102.97</v>
      </c>
      <c r="N762" s="103">
        <v>153.04</v>
      </c>
      <c r="O762" s="103">
        <v>244.9</v>
      </c>
      <c r="P762" s="103">
        <v>146.55000000000001</v>
      </c>
      <c r="Q762" s="103">
        <v>125.94</v>
      </c>
      <c r="R762" s="103">
        <v>0.04</v>
      </c>
      <c r="S762" s="103">
        <v>0.06</v>
      </c>
      <c r="T762" s="103">
        <v>163.25</v>
      </c>
      <c r="U762" s="103">
        <v>605.94000000000005</v>
      </c>
      <c r="V762" s="103">
        <v>0.56999999999999995</v>
      </c>
      <c r="W762" s="103">
        <v>1.39</v>
      </c>
      <c r="X762" s="103">
        <v>50.71</v>
      </c>
      <c r="Y762" s="103">
        <v>251.28</v>
      </c>
    </row>
    <row r="763" spans="1:26">
      <c r="A763" s="98">
        <v>2</v>
      </c>
      <c r="B763" s="103">
        <v>10.78</v>
      </c>
      <c r="C763" s="103">
        <v>3.77</v>
      </c>
      <c r="D763" s="103">
        <v>0.05</v>
      </c>
      <c r="E763" s="103">
        <v>0.06</v>
      </c>
      <c r="F763" s="103">
        <v>77.58</v>
      </c>
      <c r="G763" s="103">
        <v>24.65</v>
      </c>
      <c r="H763" s="103">
        <v>24.48</v>
      </c>
      <c r="I763" s="103">
        <v>135.21</v>
      </c>
      <c r="J763" s="103">
        <v>58.23</v>
      </c>
      <c r="K763" s="103">
        <v>104.54</v>
      </c>
      <c r="L763" s="103">
        <v>153.61000000000001</v>
      </c>
      <c r="M763" s="103">
        <v>160.32</v>
      </c>
      <c r="N763" s="103">
        <v>174.62</v>
      </c>
      <c r="O763" s="103">
        <v>179.1</v>
      </c>
      <c r="P763" s="103">
        <v>7.35</v>
      </c>
      <c r="Q763" s="103">
        <v>4.08</v>
      </c>
      <c r="R763" s="103">
        <v>110.57</v>
      </c>
      <c r="S763" s="103">
        <v>8.0500000000000007</v>
      </c>
      <c r="T763" s="103">
        <v>164.93</v>
      </c>
      <c r="U763" s="103">
        <v>201.5</v>
      </c>
      <c r="V763" s="103">
        <v>747.72</v>
      </c>
      <c r="W763" s="103">
        <v>388.82</v>
      </c>
      <c r="X763" s="103">
        <v>255.08</v>
      </c>
      <c r="Y763" s="103">
        <v>233.16</v>
      </c>
    </row>
    <row r="764" spans="1:26">
      <c r="A764" s="98">
        <v>3</v>
      </c>
      <c r="B764" s="103">
        <v>48.7</v>
      </c>
      <c r="C764" s="103">
        <v>0.02</v>
      </c>
      <c r="D764" s="103">
        <v>0</v>
      </c>
      <c r="E764" s="103">
        <v>0.01</v>
      </c>
      <c r="F764" s="103">
        <v>8.14</v>
      </c>
      <c r="G764" s="103">
        <v>0.01</v>
      </c>
      <c r="H764" s="103">
        <v>0</v>
      </c>
      <c r="I764" s="103">
        <v>1.08</v>
      </c>
      <c r="J764" s="103">
        <v>6.56</v>
      </c>
      <c r="K764" s="103">
        <v>103.47</v>
      </c>
      <c r="L764" s="103">
        <v>122.94</v>
      </c>
      <c r="M764" s="103">
        <v>132.24</v>
      </c>
      <c r="N764" s="103">
        <v>160.25</v>
      </c>
      <c r="O764" s="103">
        <v>153.49</v>
      </c>
      <c r="P764" s="103">
        <v>224.35</v>
      </c>
      <c r="Q764" s="103">
        <v>132.9</v>
      </c>
      <c r="R764" s="103">
        <v>211.76</v>
      </c>
      <c r="S764" s="103">
        <v>161.65</v>
      </c>
      <c r="T764" s="103">
        <v>228.07</v>
      </c>
      <c r="U764" s="103">
        <v>738.89</v>
      </c>
      <c r="V764" s="103">
        <v>1048.6400000000001</v>
      </c>
      <c r="W764" s="103">
        <v>893.67</v>
      </c>
      <c r="X764" s="103">
        <v>251.22</v>
      </c>
      <c r="Y764" s="103">
        <v>2.39</v>
      </c>
    </row>
    <row r="765" spans="1:26">
      <c r="A765" s="98">
        <v>4</v>
      </c>
      <c r="B765" s="103">
        <v>1.07</v>
      </c>
      <c r="C765" s="103">
        <v>0.36</v>
      </c>
      <c r="D765" s="103">
        <v>0.77</v>
      </c>
      <c r="E765" s="103">
        <v>0.03</v>
      </c>
      <c r="F765" s="103">
        <v>0</v>
      </c>
      <c r="G765" s="103">
        <v>0.03</v>
      </c>
      <c r="H765" s="103">
        <v>0</v>
      </c>
      <c r="I765" s="103">
        <v>8.2799999999999994</v>
      </c>
      <c r="J765" s="103">
        <v>133.55000000000001</v>
      </c>
      <c r="K765" s="103">
        <v>62.84</v>
      </c>
      <c r="L765" s="103">
        <v>83.95</v>
      </c>
      <c r="M765" s="103">
        <v>360.32</v>
      </c>
      <c r="N765" s="103">
        <v>213</v>
      </c>
      <c r="O765" s="103">
        <v>236.17</v>
      </c>
      <c r="P765" s="103">
        <v>163.98</v>
      </c>
      <c r="Q765" s="103">
        <v>171.27</v>
      </c>
      <c r="R765" s="103">
        <v>268.77</v>
      </c>
      <c r="S765" s="103">
        <v>211.43</v>
      </c>
      <c r="T765" s="103">
        <v>199.46</v>
      </c>
      <c r="U765" s="103">
        <v>512.64</v>
      </c>
      <c r="V765" s="103">
        <v>285.05</v>
      </c>
      <c r="W765" s="103">
        <v>1.42</v>
      </c>
      <c r="X765" s="103">
        <v>3.91</v>
      </c>
      <c r="Y765" s="103">
        <v>1.06</v>
      </c>
    </row>
    <row r="766" spans="1:26">
      <c r="A766" s="98">
        <v>5</v>
      </c>
      <c r="B766" s="103">
        <v>0.04</v>
      </c>
      <c r="C766" s="103">
        <v>0.11</v>
      </c>
      <c r="D766" s="103">
        <v>0.08</v>
      </c>
      <c r="E766" s="103">
        <v>0.01</v>
      </c>
      <c r="F766" s="103">
        <v>10.93</v>
      </c>
      <c r="G766" s="103">
        <v>2.98</v>
      </c>
      <c r="H766" s="103">
        <v>0</v>
      </c>
      <c r="I766" s="103">
        <v>12.65</v>
      </c>
      <c r="J766" s="103">
        <v>0</v>
      </c>
      <c r="K766" s="103">
        <v>58.46</v>
      </c>
      <c r="L766" s="103">
        <v>84.77</v>
      </c>
      <c r="M766" s="103">
        <v>169.43</v>
      </c>
      <c r="N766" s="103">
        <v>2.44</v>
      </c>
      <c r="O766" s="103">
        <v>192.51</v>
      </c>
      <c r="P766" s="103">
        <v>94.07</v>
      </c>
      <c r="Q766" s="103">
        <v>88.87</v>
      </c>
      <c r="R766" s="103">
        <v>93.7</v>
      </c>
      <c r="S766" s="103">
        <v>115.4</v>
      </c>
      <c r="T766" s="103">
        <v>281.77</v>
      </c>
      <c r="U766" s="103">
        <v>181.05</v>
      </c>
      <c r="V766" s="103">
        <v>361.69</v>
      </c>
      <c r="W766" s="103">
        <v>0.38</v>
      </c>
      <c r="X766" s="103">
        <v>0.7</v>
      </c>
      <c r="Y766" s="103">
        <v>0.01</v>
      </c>
    </row>
    <row r="767" spans="1:26">
      <c r="A767" s="98">
        <v>6</v>
      </c>
      <c r="B767" s="103">
        <v>0.14000000000000001</v>
      </c>
      <c r="C767" s="103">
        <v>0</v>
      </c>
      <c r="D767" s="103">
        <v>0</v>
      </c>
      <c r="E767" s="103">
        <v>0</v>
      </c>
      <c r="F767" s="103">
        <v>0</v>
      </c>
      <c r="G767" s="103">
        <v>14.59</v>
      </c>
      <c r="H767" s="103">
        <v>0</v>
      </c>
      <c r="I767" s="103">
        <v>0</v>
      </c>
      <c r="J767" s="103">
        <v>0</v>
      </c>
      <c r="K767" s="103">
        <v>0.34</v>
      </c>
      <c r="L767" s="103">
        <v>0.25</v>
      </c>
      <c r="M767" s="103">
        <v>0.08</v>
      </c>
      <c r="N767" s="103">
        <v>0.09</v>
      </c>
      <c r="O767" s="103">
        <v>0.04</v>
      </c>
      <c r="P767" s="103">
        <v>0</v>
      </c>
      <c r="Q767" s="103">
        <v>0</v>
      </c>
      <c r="R767" s="103">
        <v>147.91</v>
      </c>
      <c r="S767" s="103">
        <v>3.7</v>
      </c>
      <c r="T767" s="103">
        <v>143.06</v>
      </c>
      <c r="U767" s="103">
        <v>214.27</v>
      </c>
      <c r="V767" s="103">
        <v>523.29</v>
      </c>
      <c r="W767" s="103">
        <v>982.2</v>
      </c>
      <c r="X767" s="103">
        <v>814.76</v>
      </c>
      <c r="Y767" s="103">
        <v>3.13</v>
      </c>
    </row>
    <row r="768" spans="1:26">
      <c r="A768" s="98">
        <v>7</v>
      </c>
      <c r="B768" s="103">
        <v>167.86</v>
      </c>
      <c r="C768" s="103">
        <v>18.86</v>
      </c>
      <c r="D768" s="103">
        <v>39.24</v>
      </c>
      <c r="E768" s="103">
        <v>0.05</v>
      </c>
      <c r="F768" s="103">
        <v>1.37</v>
      </c>
      <c r="G768" s="103">
        <v>39.380000000000003</v>
      </c>
      <c r="H768" s="103">
        <v>0</v>
      </c>
      <c r="I768" s="103">
        <v>0.11</v>
      </c>
      <c r="J768" s="103">
        <v>29.5</v>
      </c>
      <c r="K768" s="103">
        <v>129.97999999999999</v>
      </c>
      <c r="L768" s="103">
        <v>126.58</v>
      </c>
      <c r="M768" s="103">
        <v>70.709999999999994</v>
      </c>
      <c r="N768" s="103">
        <v>0.02</v>
      </c>
      <c r="O768" s="103">
        <v>1.06</v>
      </c>
      <c r="P768" s="103">
        <v>4.7699999999999996</v>
      </c>
      <c r="Q768" s="103">
        <v>4.07</v>
      </c>
      <c r="R768" s="103">
        <v>9.3800000000000008</v>
      </c>
      <c r="S768" s="103">
        <v>7.72</v>
      </c>
      <c r="T768" s="103">
        <v>6.62</v>
      </c>
      <c r="U768" s="103">
        <v>951.7</v>
      </c>
      <c r="V768" s="103">
        <v>887.08</v>
      </c>
      <c r="W768" s="103">
        <v>423.74</v>
      </c>
      <c r="X768" s="103">
        <v>4.3600000000000003</v>
      </c>
      <c r="Y768" s="103">
        <v>3.45</v>
      </c>
    </row>
    <row r="769" spans="1:25">
      <c r="A769" s="98">
        <v>8</v>
      </c>
      <c r="B769" s="103">
        <v>12</v>
      </c>
      <c r="C769" s="103">
        <v>11.29</v>
      </c>
      <c r="D769" s="103">
        <v>448.59</v>
      </c>
      <c r="E769" s="103">
        <v>0.03</v>
      </c>
      <c r="F769" s="103">
        <v>45.99</v>
      </c>
      <c r="G769" s="103">
        <v>134.02000000000001</v>
      </c>
      <c r="H769" s="103">
        <v>0.02</v>
      </c>
      <c r="I769" s="103">
        <v>14.63</v>
      </c>
      <c r="J769" s="103">
        <v>5.71</v>
      </c>
      <c r="K769" s="103">
        <v>0.02</v>
      </c>
      <c r="L769" s="103">
        <v>0.05</v>
      </c>
      <c r="M769" s="103">
        <v>2.25</v>
      </c>
      <c r="N769" s="103">
        <v>3.74</v>
      </c>
      <c r="O769" s="103">
        <v>3.17</v>
      </c>
      <c r="P769" s="103">
        <v>1.65</v>
      </c>
      <c r="Q769" s="103">
        <v>3.17</v>
      </c>
      <c r="R769" s="103">
        <v>0.3</v>
      </c>
      <c r="S769" s="103">
        <v>489.64</v>
      </c>
      <c r="T769" s="103">
        <v>6.65</v>
      </c>
      <c r="U769" s="103">
        <v>64.760000000000005</v>
      </c>
      <c r="V769" s="103">
        <v>276.43</v>
      </c>
      <c r="W769" s="103">
        <v>420.07</v>
      </c>
      <c r="X769" s="103">
        <v>324.64</v>
      </c>
      <c r="Y769" s="103">
        <v>409.44</v>
      </c>
    </row>
    <row r="770" spans="1:25">
      <c r="A770" s="98">
        <v>9</v>
      </c>
      <c r="B770" s="103">
        <v>2.74</v>
      </c>
      <c r="C770" s="103">
        <v>10.98</v>
      </c>
      <c r="D770" s="103">
        <v>0.03</v>
      </c>
      <c r="E770" s="103">
        <v>0</v>
      </c>
      <c r="F770" s="103">
        <v>0.87</v>
      </c>
      <c r="G770" s="103">
        <v>0.04</v>
      </c>
      <c r="H770" s="103">
        <v>10.54</v>
      </c>
      <c r="I770" s="103">
        <v>28.58</v>
      </c>
      <c r="J770" s="103">
        <v>123.28</v>
      </c>
      <c r="K770" s="103">
        <v>162.16999999999999</v>
      </c>
      <c r="L770" s="103">
        <v>66.489999999999995</v>
      </c>
      <c r="M770" s="103">
        <v>90.04</v>
      </c>
      <c r="N770" s="103">
        <v>174.8</v>
      </c>
      <c r="O770" s="103">
        <v>181.25</v>
      </c>
      <c r="P770" s="103">
        <v>39.89</v>
      </c>
      <c r="Q770" s="103">
        <v>193.81</v>
      </c>
      <c r="R770" s="103">
        <v>0</v>
      </c>
      <c r="S770" s="103">
        <v>4.9400000000000004</v>
      </c>
      <c r="T770" s="103">
        <v>712.43</v>
      </c>
      <c r="U770" s="103">
        <v>40.880000000000003</v>
      </c>
      <c r="V770" s="103">
        <v>514.11</v>
      </c>
      <c r="W770" s="103">
        <v>236.46</v>
      </c>
      <c r="X770" s="103">
        <v>154.69</v>
      </c>
      <c r="Y770" s="103">
        <v>302.73</v>
      </c>
    </row>
    <row r="771" spans="1:25">
      <c r="A771" s="98">
        <v>10</v>
      </c>
      <c r="B771" s="103">
        <v>0.01</v>
      </c>
      <c r="C771" s="103">
        <v>0</v>
      </c>
      <c r="D771" s="103">
        <v>0</v>
      </c>
      <c r="E771" s="103">
        <v>0</v>
      </c>
      <c r="F771" s="103">
        <v>0</v>
      </c>
      <c r="G771" s="103">
        <v>4.32</v>
      </c>
      <c r="H771" s="103">
        <v>0.01</v>
      </c>
      <c r="I771" s="103">
        <v>283</v>
      </c>
      <c r="J771" s="103">
        <v>143.24</v>
      </c>
      <c r="K771" s="103">
        <v>22.81</v>
      </c>
      <c r="L771" s="103">
        <v>207.96</v>
      </c>
      <c r="M771" s="103">
        <v>64.38</v>
      </c>
      <c r="N771" s="103">
        <v>285.66000000000003</v>
      </c>
      <c r="O771" s="103">
        <v>196.61</v>
      </c>
      <c r="P771" s="103">
        <v>196.96</v>
      </c>
      <c r="Q771" s="103">
        <v>194.84</v>
      </c>
      <c r="R771" s="103">
        <v>30.57</v>
      </c>
      <c r="S771" s="103">
        <v>132.85</v>
      </c>
      <c r="T771" s="103">
        <v>367.35</v>
      </c>
      <c r="U771" s="103">
        <v>307.39</v>
      </c>
      <c r="V771" s="103">
        <v>306.27</v>
      </c>
      <c r="W771" s="103">
        <v>5.32</v>
      </c>
      <c r="X771" s="103">
        <v>244.1</v>
      </c>
      <c r="Y771" s="103">
        <v>3.67</v>
      </c>
    </row>
    <row r="772" spans="1:25">
      <c r="A772" s="98">
        <v>11</v>
      </c>
      <c r="B772" s="103">
        <v>4.92</v>
      </c>
      <c r="C772" s="103">
        <v>5.2</v>
      </c>
      <c r="D772" s="103">
        <v>12.02</v>
      </c>
      <c r="E772" s="103">
        <v>0.01</v>
      </c>
      <c r="F772" s="103">
        <v>0</v>
      </c>
      <c r="G772" s="103">
        <v>6.06</v>
      </c>
      <c r="H772" s="103">
        <v>0</v>
      </c>
      <c r="I772" s="103">
        <v>145.72999999999999</v>
      </c>
      <c r="J772" s="103">
        <v>92.11</v>
      </c>
      <c r="K772" s="103">
        <v>134.22999999999999</v>
      </c>
      <c r="L772" s="103">
        <v>150.49</v>
      </c>
      <c r="M772" s="103">
        <v>161.18</v>
      </c>
      <c r="N772" s="103">
        <v>146.01</v>
      </c>
      <c r="O772" s="103">
        <v>369.27</v>
      </c>
      <c r="P772" s="103">
        <v>137</v>
      </c>
      <c r="Q772" s="103">
        <v>311.7</v>
      </c>
      <c r="R772" s="103">
        <v>236.72</v>
      </c>
      <c r="S772" s="103">
        <v>193.34</v>
      </c>
      <c r="T772" s="103">
        <v>172.97</v>
      </c>
      <c r="U772" s="103">
        <v>17.829999999999998</v>
      </c>
      <c r="V772" s="103">
        <v>3.21</v>
      </c>
      <c r="W772" s="103">
        <v>3.97</v>
      </c>
      <c r="X772" s="103">
        <v>404.13</v>
      </c>
      <c r="Y772" s="103">
        <v>404.48</v>
      </c>
    </row>
    <row r="773" spans="1:25">
      <c r="A773" s="98">
        <v>12</v>
      </c>
      <c r="B773" s="103">
        <v>1.04</v>
      </c>
      <c r="C773" s="103">
        <v>0.05</v>
      </c>
      <c r="D773" s="103">
        <v>3</v>
      </c>
      <c r="E773" s="103">
        <v>0.05</v>
      </c>
      <c r="F773" s="103">
        <v>3.62</v>
      </c>
      <c r="G773" s="103">
        <v>0</v>
      </c>
      <c r="H773" s="103">
        <v>11.17</v>
      </c>
      <c r="I773" s="103">
        <v>21.76</v>
      </c>
      <c r="J773" s="103">
        <v>115.08</v>
      </c>
      <c r="K773" s="103">
        <v>87.43</v>
      </c>
      <c r="L773" s="103">
        <v>0</v>
      </c>
      <c r="M773" s="103">
        <v>0</v>
      </c>
      <c r="N773" s="103">
        <v>0</v>
      </c>
      <c r="O773" s="103">
        <v>0.1</v>
      </c>
      <c r="P773" s="103">
        <v>0</v>
      </c>
      <c r="Q773" s="103">
        <v>0.05</v>
      </c>
      <c r="R773" s="103">
        <v>96.28</v>
      </c>
      <c r="S773" s="103">
        <v>0.19</v>
      </c>
      <c r="T773" s="103">
        <v>445.74</v>
      </c>
      <c r="U773" s="103">
        <v>74.5</v>
      </c>
      <c r="V773" s="103">
        <v>511.66</v>
      </c>
      <c r="W773" s="103">
        <v>0.82</v>
      </c>
      <c r="X773" s="103">
        <v>0.01</v>
      </c>
      <c r="Y773" s="103">
        <v>1.3</v>
      </c>
    </row>
    <row r="774" spans="1:25">
      <c r="A774" s="98">
        <v>13</v>
      </c>
      <c r="B774" s="103">
        <v>0.03</v>
      </c>
      <c r="C774" s="103">
        <v>1.61</v>
      </c>
      <c r="D774" s="103">
        <v>0</v>
      </c>
      <c r="E774" s="103">
        <v>0</v>
      </c>
      <c r="F774" s="103">
        <v>0</v>
      </c>
      <c r="G774" s="103">
        <v>0</v>
      </c>
      <c r="H774" s="103">
        <v>36.869999999999997</v>
      </c>
      <c r="I774" s="103">
        <v>0.32</v>
      </c>
      <c r="J774" s="103">
        <v>0</v>
      </c>
      <c r="K774" s="103">
        <v>86.36</v>
      </c>
      <c r="L774" s="103">
        <v>0</v>
      </c>
      <c r="M774" s="103">
        <v>45.15</v>
      </c>
      <c r="N774" s="103">
        <v>358.53</v>
      </c>
      <c r="O774" s="103">
        <v>20.48</v>
      </c>
      <c r="P774" s="103">
        <v>128.25</v>
      </c>
      <c r="Q774" s="103">
        <v>816.79</v>
      </c>
      <c r="R774" s="103">
        <v>0</v>
      </c>
      <c r="S774" s="103">
        <v>11.22</v>
      </c>
      <c r="T774" s="103">
        <v>999.51</v>
      </c>
      <c r="U774" s="103">
        <v>530.29</v>
      </c>
      <c r="V774" s="103">
        <v>577.4</v>
      </c>
      <c r="W774" s="103">
        <v>572.62</v>
      </c>
      <c r="X774" s="103">
        <v>551.34</v>
      </c>
      <c r="Y774" s="103">
        <v>0</v>
      </c>
    </row>
    <row r="775" spans="1:25">
      <c r="A775" s="98">
        <v>14</v>
      </c>
      <c r="B775" s="103">
        <v>1.57</v>
      </c>
      <c r="C775" s="103">
        <v>0.22</v>
      </c>
      <c r="D775" s="103">
        <v>0.03</v>
      </c>
      <c r="E775" s="103">
        <v>0</v>
      </c>
      <c r="F775" s="103">
        <v>0</v>
      </c>
      <c r="G775" s="103">
        <v>0.38</v>
      </c>
      <c r="H775" s="103">
        <v>256.12</v>
      </c>
      <c r="I775" s="103">
        <v>82.02</v>
      </c>
      <c r="J775" s="103">
        <v>107.92</v>
      </c>
      <c r="K775" s="103">
        <v>393.8</v>
      </c>
      <c r="L775" s="103">
        <v>201.64</v>
      </c>
      <c r="M775" s="103">
        <v>92.79</v>
      </c>
      <c r="N775" s="103">
        <v>24.54</v>
      </c>
      <c r="O775" s="103">
        <v>145.86000000000001</v>
      </c>
      <c r="P775" s="103">
        <v>0</v>
      </c>
      <c r="Q775" s="103">
        <v>86.94</v>
      </c>
      <c r="R775" s="103">
        <v>0.02</v>
      </c>
      <c r="S775" s="103">
        <v>0</v>
      </c>
      <c r="T775" s="103">
        <v>0</v>
      </c>
      <c r="U775" s="103">
        <v>0</v>
      </c>
      <c r="V775" s="103">
        <v>0</v>
      </c>
      <c r="W775" s="103">
        <v>548.84</v>
      </c>
      <c r="X775" s="103">
        <v>565.1</v>
      </c>
      <c r="Y775" s="103">
        <v>0.01</v>
      </c>
    </row>
    <row r="776" spans="1:25">
      <c r="A776" s="98">
        <v>15</v>
      </c>
      <c r="B776" s="103">
        <v>2.2999999999999998</v>
      </c>
      <c r="C776" s="103">
        <v>2.97</v>
      </c>
      <c r="D776" s="103">
        <v>0</v>
      </c>
      <c r="E776" s="103">
        <v>0</v>
      </c>
      <c r="F776" s="103">
        <v>7.0000000000000007E-2</v>
      </c>
      <c r="G776" s="103">
        <v>0</v>
      </c>
      <c r="H776" s="103">
        <v>0</v>
      </c>
      <c r="I776" s="103">
        <v>69.069999999999993</v>
      </c>
      <c r="J776" s="103">
        <v>167.22</v>
      </c>
      <c r="K776" s="103">
        <v>144.99</v>
      </c>
      <c r="L776" s="103">
        <v>78.650000000000006</v>
      </c>
      <c r="M776" s="103">
        <v>68.16</v>
      </c>
      <c r="N776" s="103">
        <v>26.6</v>
      </c>
      <c r="O776" s="103">
        <v>4.97</v>
      </c>
      <c r="P776" s="103">
        <v>45.48</v>
      </c>
      <c r="Q776" s="103">
        <v>88.85</v>
      </c>
      <c r="R776" s="103">
        <v>2.12</v>
      </c>
      <c r="S776" s="103">
        <v>0.05</v>
      </c>
      <c r="T776" s="103">
        <v>530.94000000000005</v>
      </c>
      <c r="U776" s="103">
        <v>515.52</v>
      </c>
      <c r="V776" s="103">
        <v>4.82</v>
      </c>
      <c r="W776" s="103">
        <v>2.37</v>
      </c>
      <c r="X776" s="103">
        <v>577.09</v>
      </c>
      <c r="Y776" s="103">
        <v>0.84</v>
      </c>
    </row>
    <row r="777" spans="1:25">
      <c r="A777" s="98">
        <v>16</v>
      </c>
      <c r="B777" s="103">
        <v>0</v>
      </c>
      <c r="C777" s="103">
        <v>1.01</v>
      </c>
      <c r="D777" s="103">
        <v>3.8</v>
      </c>
      <c r="E777" s="103">
        <v>0</v>
      </c>
      <c r="F777" s="103">
        <v>0</v>
      </c>
      <c r="G777" s="103">
        <v>0</v>
      </c>
      <c r="H777" s="103">
        <v>0.09</v>
      </c>
      <c r="I777" s="103">
        <v>0.2</v>
      </c>
      <c r="J777" s="103">
        <v>0.11</v>
      </c>
      <c r="K777" s="103">
        <v>174.28</v>
      </c>
      <c r="L777" s="103">
        <v>80.33</v>
      </c>
      <c r="M777" s="103">
        <v>79.44</v>
      </c>
      <c r="N777" s="103">
        <v>7.11</v>
      </c>
      <c r="O777" s="103">
        <v>7.19</v>
      </c>
      <c r="P777" s="103">
        <v>3.13</v>
      </c>
      <c r="Q777" s="103">
        <v>3.86</v>
      </c>
      <c r="R777" s="103">
        <v>0.06</v>
      </c>
      <c r="S777" s="103">
        <v>5.9</v>
      </c>
      <c r="T777" s="103">
        <v>3.92</v>
      </c>
      <c r="U777" s="103">
        <v>3.12</v>
      </c>
      <c r="V777" s="103">
        <v>0</v>
      </c>
      <c r="W777" s="103">
        <v>0</v>
      </c>
      <c r="X777" s="103">
        <v>0.01</v>
      </c>
      <c r="Y777" s="103">
        <v>0.01</v>
      </c>
    </row>
    <row r="778" spans="1:25">
      <c r="A778" s="98">
        <v>17</v>
      </c>
      <c r="B778" s="103">
        <v>0.06</v>
      </c>
      <c r="C778" s="103">
        <v>0</v>
      </c>
      <c r="D778" s="103">
        <v>0</v>
      </c>
      <c r="E778" s="103">
        <v>0</v>
      </c>
      <c r="F778" s="103">
        <v>0.04</v>
      </c>
      <c r="G778" s="103">
        <v>0</v>
      </c>
      <c r="H778" s="103">
        <v>114.28</v>
      </c>
      <c r="I778" s="103">
        <v>144.72</v>
      </c>
      <c r="J778" s="103">
        <v>0</v>
      </c>
      <c r="K778" s="103">
        <v>0</v>
      </c>
      <c r="L778" s="103">
        <v>0</v>
      </c>
      <c r="M778" s="103">
        <v>0</v>
      </c>
      <c r="N778" s="103">
        <v>0</v>
      </c>
      <c r="O778" s="103">
        <v>0</v>
      </c>
      <c r="P778" s="103">
        <v>0</v>
      </c>
      <c r="Q778" s="103">
        <v>0</v>
      </c>
      <c r="R778" s="103">
        <v>0</v>
      </c>
      <c r="S778" s="103">
        <v>0</v>
      </c>
      <c r="T778" s="103">
        <v>0</v>
      </c>
      <c r="U778" s="103">
        <v>0</v>
      </c>
      <c r="V778" s="103">
        <v>0</v>
      </c>
      <c r="W778" s="103">
        <v>0</v>
      </c>
      <c r="X778" s="103">
        <v>0</v>
      </c>
      <c r="Y778" s="103">
        <v>0</v>
      </c>
    </row>
    <row r="779" spans="1:25">
      <c r="A779" s="98">
        <v>18</v>
      </c>
      <c r="B779" s="103">
        <v>388.35</v>
      </c>
      <c r="C779" s="103">
        <v>405.64</v>
      </c>
      <c r="D779" s="103">
        <v>382.2</v>
      </c>
      <c r="E779" s="103">
        <v>219.75</v>
      </c>
      <c r="F779" s="103">
        <v>423.47</v>
      </c>
      <c r="G779" s="103">
        <v>0</v>
      </c>
      <c r="H779" s="103">
        <v>125.04</v>
      </c>
      <c r="I779" s="103">
        <v>94.58</v>
      </c>
      <c r="J779" s="103">
        <v>0</v>
      </c>
      <c r="K779" s="103">
        <v>0</v>
      </c>
      <c r="L779" s="103">
        <v>0</v>
      </c>
      <c r="M779" s="103">
        <v>0</v>
      </c>
      <c r="N779" s="103">
        <v>1.36</v>
      </c>
      <c r="O779" s="103">
        <v>0</v>
      </c>
      <c r="P779" s="103">
        <v>48.94</v>
      </c>
      <c r="Q779" s="103">
        <v>20.350000000000001</v>
      </c>
      <c r="R779" s="103">
        <v>0</v>
      </c>
      <c r="S779" s="103">
        <v>89.91</v>
      </c>
      <c r="T779" s="103">
        <v>254</v>
      </c>
      <c r="U779" s="103">
        <v>46.54</v>
      </c>
      <c r="V779" s="103">
        <v>0</v>
      </c>
      <c r="W779" s="103">
        <v>0</v>
      </c>
      <c r="X779" s="103">
        <v>0</v>
      </c>
      <c r="Y779" s="103">
        <v>3.17</v>
      </c>
    </row>
    <row r="780" spans="1:25">
      <c r="A780" s="98">
        <v>19</v>
      </c>
      <c r="B780" s="103">
        <v>333.64</v>
      </c>
      <c r="C780" s="103">
        <v>332.88</v>
      </c>
      <c r="D780" s="103">
        <v>384.27</v>
      </c>
      <c r="E780" s="103">
        <v>706.57</v>
      </c>
      <c r="F780" s="103">
        <v>0.08</v>
      </c>
      <c r="G780" s="103">
        <v>0</v>
      </c>
      <c r="H780" s="103">
        <v>0.02</v>
      </c>
      <c r="I780" s="103">
        <v>133.72999999999999</v>
      </c>
      <c r="J780" s="103">
        <v>85.39</v>
      </c>
      <c r="K780" s="103">
        <v>165.76</v>
      </c>
      <c r="L780" s="103">
        <v>56.15</v>
      </c>
      <c r="M780" s="103">
        <v>62.83</v>
      </c>
      <c r="N780" s="103">
        <v>233.02</v>
      </c>
      <c r="O780" s="103">
        <v>90.84</v>
      </c>
      <c r="P780" s="103">
        <v>91.99</v>
      </c>
      <c r="Q780" s="103">
        <v>85.06</v>
      </c>
      <c r="R780" s="103">
        <v>5.17</v>
      </c>
      <c r="S780" s="103">
        <v>22.87</v>
      </c>
      <c r="T780" s="103">
        <v>4.16</v>
      </c>
      <c r="U780" s="103">
        <v>557.32000000000005</v>
      </c>
      <c r="V780" s="103">
        <v>392.8</v>
      </c>
      <c r="W780" s="103">
        <v>331.05</v>
      </c>
      <c r="X780" s="103">
        <v>5.05</v>
      </c>
      <c r="Y780" s="103">
        <v>396.8</v>
      </c>
    </row>
    <row r="781" spans="1:25">
      <c r="A781" s="98">
        <v>20</v>
      </c>
      <c r="B781" s="103">
        <v>11.68</v>
      </c>
      <c r="C781" s="103">
        <v>0</v>
      </c>
      <c r="D781" s="103">
        <v>0</v>
      </c>
      <c r="E781" s="103">
        <v>0</v>
      </c>
      <c r="F781" s="103">
        <v>0.05</v>
      </c>
      <c r="G781" s="103">
        <v>0</v>
      </c>
      <c r="H781" s="103">
        <v>796.67</v>
      </c>
      <c r="I781" s="103">
        <v>0</v>
      </c>
      <c r="J781" s="103">
        <v>18.28</v>
      </c>
      <c r="K781" s="103">
        <v>54.37</v>
      </c>
      <c r="L781" s="103">
        <v>579.30999999999995</v>
      </c>
      <c r="M781" s="103">
        <v>24.34</v>
      </c>
      <c r="N781" s="103">
        <v>0.42</v>
      </c>
      <c r="O781" s="103">
        <v>1013.73</v>
      </c>
      <c r="P781" s="103">
        <v>294.01</v>
      </c>
      <c r="Q781" s="103">
        <v>259.23</v>
      </c>
      <c r="R781" s="103">
        <v>0</v>
      </c>
      <c r="S781" s="103">
        <v>0</v>
      </c>
      <c r="T781" s="103">
        <v>951.49</v>
      </c>
      <c r="U781" s="103">
        <v>0.18</v>
      </c>
      <c r="V781" s="103">
        <v>5.48</v>
      </c>
      <c r="W781" s="103">
        <v>427.65</v>
      </c>
      <c r="X781" s="103">
        <v>405.8</v>
      </c>
      <c r="Y781" s="103">
        <v>5.22</v>
      </c>
    </row>
    <row r="782" spans="1:25">
      <c r="A782" s="98">
        <v>21</v>
      </c>
      <c r="B782" s="103">
        <v>417.46</v>
      </c>
      <c r="C782" s="103">
        <v>6.59</v>
      </c>
      <c r="D782" s="103">
        <v>1.04</v>
      </c>
      <c r="E782" s="103">
        <v>0.74</v>
      </c>
      <c r="F782" s="103">
        <v>0</v>
      </c>
      <c r="G782" s="103">
        <v>349.13</v>
      </c>
      <c r="H782" s="103">
        <v>352.24</v>
      </c>
      <c r="I782" s="103">
        <v>353.29</v>
      </c>
      <c r="J782" s="103">
        <v>402.65</v>
      </c>
      <c r="K782" s="103">
        <v>366.31</v>
      </c>
      <c r="L782" s="103">
        <v>379.95</v>
      </c>
      <c r="M782" s="103">
        <v>364.25</v>
      </c>
      <c r="N782" s="103">
        <v>384.86</v>
      </c>
      <c r="O782" s="103">
        <v>381.46</v>
      </c>
      <c r="P782" s="103">
        <v>466.08</v>
      </c>
      <c r="Q782" s="103">
        <v>1.56</v>
      </c>
      <c r="R782" s="103">
        <v>2.76</v>
      </c>
      <c r="S782" s="103">
        <v>340.63</v>
      </c>
      <c r="T782" s="103">
        <v>341.21</v>
      </c>
      <c r="U782" s="103">
        <v>313.64999999999998</v>
      </c>
      <c r="V782" s="103">
        <v>393.09</v>
      </c>
      <c r="W782" s="103">
        <v>430.86</v>
      </c>
      <c r="X782" s="103">
        <v>415.67</v>
      </c>
      <c r="Y782" s="103">
        <v>413.87</v>
      </c>
    </row>
    <row r="783" spans="1:25">
      <c r="A783" s="98">
        <v>22</v>
      </c>
      <c r="B783" s="103">
        <v>425.14</v>
      </c>
      <c r="C783" s="103">
        <v>428</v>
      </c>
      <c r="D783" s="103">
        <v>402.44</v>
      </c>
      <c r="E783" s="103">
        <v>393.6</v>
      </c>
      <c r="F783" s="103">
        <v>0</v>
      </c>
      <c r="G783" s="103">
        <v>0</v>
      </c>
      <c r="H783" s="103">
        <v>358.37</v>
      </c>
      <c r="I783" s="103">
        <v>374.87</v>
      </c>
      <c r="J783" s="103">
        <v>364.31</v>
      </c>
      <c r="K783" s="103">
        <v>482.26</v>
      </c>
      <c r="L783" s="103">
        <v>382.72</v>
      </c>
      <c r="M783" s="103">
        <v>344.76</v>
      </c>
      <c r="N783" s="103">
        <v>338.16</v>
      </c>
      <c r="O783" s="103">
        <v>357.35</v>
      </c>
      <c r="P783" s="103">
        <v>277.14999999999998</v>
      </c>
      <c r="Q783" s="103">
        <v>355.66</v>
      </c>
      <c r="R783" s="103">
        <v>23.13</v>
      </c>
      <c r="S783" s="103">
        <v>412.51</v>
      </c>
      <c r="T783" s="103">
        <v>392.04</v>
      </c>
      <c r="U783" s="103">
        <v>371.82</v>
      </c>
      <c r="V783" s="103">
        <v>400.6</v>
      </c>
      <c r="W783" s="103">
        <v>369.89</v>
      </c>
      <c r="X783" s="103">
        <v>366.89</v>
      </c>
      <c r="Y783" s="103">
        <v>363.23</v>
      </c>
    </row>
    <row r="784" spans="1:25">
      <c r="A784" s="98">
        <v>23</v>
      </c>
      <c r="B784" s="103">
        <v>0</v>
      </c>
      <c r="C784" s="103">
        <v>0</v>
      </c>
      <c r="D784" s="103">
        <v>0</v>
      </c>
      <c r="E784" s="103">
        <v>0</v>
      </c>
      <c r="F784" s="103">
        <v>0</v>
      </c>
      <c r="G784" s="103">
        <v>348.94</v>
      </c>
      <c r="H784" s="103">
        <v>331.05</v>
      </c>
      <c r="I784" s="103">
        <v>337.54</v>
      </c>
      <c r="J784" s="103">
        <v>67.06</v>
      </c>
      <c r="K784" s="103">
        <v>377.61</v>
      </c>
      <c r="L784" s="103">
        <v>13.12</v>
      </c>
      <c r="M784" s="103">
        <v>10.16</v>
      </c>
      <c r="N784" s="103">
        <v>341.51</v>
      </c>
      <c r="O784" s="103">
        <v>0.01</v>
      </c>
      <c r="P784" s="103">
        <v>21.75</v>
      </c>
      <c r="Q784" s="103">
        <v>381.59</v>
      </c>
      <c r="R784" s="103">
        <v>4.75</v>
      </c>
      <c r="S784" s="103">
        <v>0</v>
      </c>
      <c r="T784" s="103">
        <v>192.13</v>
      </c>
      <c r="U784" s="103">
        <v>356.56</v>
      </c>
      <c r="V784" s="103">
        <v>398.51</v>
      </c>
      <c r="W784" s="103">
        <v>5.75</v>
      </c>
      <c r="X784" s="103">
        <v>436.5</v>
      </c>
      <c r="Y784" s="103">
        <v>387.54</v>
      </c>
    </row>
    <row r="785" spans="1:26">
      <c r="A785" s="98">
        <v>24</v>
      </c>
      <c r="B785" s="103">
        <v>431.39</v>
      </c>
      <c r="C785" s="103">
        <v>0</v>
      </c>
      <c r="D785" s="103">
        <v>0</v>
      </c>
      <c r="E785" s="103">
        <v>0</v>
      </c>
      <c r="F785" s="103">
        <v>1.51</v>
      </c>
      <c r="G785" s="103">
        <v>0</v>
      </c>
      <c r="H785" s="103">
        <v>360.12</v>
      </c>
      <c r="I785" s="103">
        <v>367.95</v>
      </c>
      <c r="J785" s="103">
        <v>15.52</v>
      </c>
      <c r="K785" s="103">
        <v>360.34</v>
      </c>
      <c r="L785" s="103">
        <v>17.600000000000001</v>
      </c>
      <c r="M785" s="103">
        <v>19.55</v>
      </c>
      <c r="N785" s="103">
        <v>18.48</v>
      </c>
      <c r="O785" s="103">
        <v>18.760000000000002</v>
      </c>
      <c r="P785" s="103">
        <v>23.36</v>
      </c>
      <c r="Q785" s="103">
        <v>21.53</v>
      </c>
      <c r="R785" s="103">
        <v>216.89</v>
      </c>
      <c r="S785" s="103">
        <v>376.99</v>
      </c>
      <c r="T785" s="103">
        <v>384.43</v>
      </c>
      <c r="U785" s="103">
        <v>336.16</v>
      </c>
      <c r="V785" s="103">
        <v>392.62</v>
      </c>
      <c r="W785" s="103">
        <v>400.09</v>
      </c>
      <c r="X785" s="103">
        <v>395.92</v>
      </c>
      <c r="Y785" s="103">
        <v>406.54</v>
      </c>
    </row>
    <row r="786" spans="1:26">
      <c r="A786" s="98">
        <v>25</v>
      </c>
      <c r="B786" s="103">
        <v>9.4</v>
      </c>
      <c r="C786" s="103">
        <v>392.9</v>
      </c>
      <c r="D786" s="103">
        <v>6.09</v>
      </c>
      <c r="E786" s="103">
        <v>0.04</v>
      </c>
      <c r="F786" s="103">
        <v>313.48</v>
      </c>
      <c r="G786" s="103">
        <v>0</v>
      </c>
      <c r="H786" s="103">
        <v>0</v>
      </c>
      <c r="I786" s="103">
        <v>353.45</v>
      </c>
      <c r="J786" s="103">
        <v>403.13</v>
      </c>
      <c r="K786" s="103">
        <v>404.26</v>
      </c>
      <c r="L786" s="103">
        <v>407.21</v>
      </c>
      <c r="M786" s="103">
        <v>347.28</v>
      </c>
      <c r="N786" s="103">
        <v>389.54</v>
      </c>
      <c r="O786" s="103">
        <v>329.32</v>
      </c>
      <c r="P786" s="103">
        <v>344.71</v>
      </c>
      <c r="Q786" s="103">
        <v>342.05</v>
      </c>
      <c r="R786" s="103">
        <v>353.95</v>
      </c>
      <c r="S786" s="103">
        <v>344.59</v>
      </c>
      <c r="T786" s="103">
        <v>389.32</v>
      </c>
      <c r="U786" s="103">
        <v>372.21</v>
      </c>
      <c r="V786" s="103">
        <v>373.55</v>
      </c>
      <c r="W786" s="103">
        <v>432.06</v>
      </c>
      <c r="X786" s="103">
        <v>419.83</v>
      </c>
      <c r="Y786" s="103">
        <v>419.46</v>
      </c>
    </row>
    <row r="787" spans="1:26">
      <c r="A787" s="98">
        <v>26</v>
      </c>
      <c r="B787" s="103">
        <v>11.04</v>
      </c>
      <c r="C787" s="103">
        <v>0</v>
      </c>
      <c r="D787" s="103">
        <v>0</v>
      </c>
      <c r="E787" s="103">
        <v>453.01</v>
      </c>
      <c r="F787" s="103">
        <v>384.52</v>
      </c>
      <c r="G787" s="103">
        <v>0</v>
      </c>
      <c r="H787" s="103">
        <v>375.36</v>
      </c>
      <c r="I787" s="103">
        <v>376.57</v>
      </c>
      <c r="J787" s="103">
        <v>419.03</v>
      </c>
      <c r="K787" s="103">
        <v>333.9</v>
      </c>
      <c r="L787" s="103">
        <v>372.19</v>
      </c>
      <c r="M787" s="103">
        <v>373.15</v>
      </c>
      <c r="N787" s="103">
        <v>386.39</v>
      </c>
      <c r="O787" s="103">
        <v>387.86</v>
      </c>
      <c r="P787" s="103">
        <v>380.92</v>
      </c>
      <c r="Q787" s="103">
        <v>387.37</v>
      </c>
      <c r="R787" s="103">
        <v>6.79</v>
      </c>
      <c r="S787" s="103">
        <v>372.82</v>
      </c>
      <c r="T787" s="103">
        <v>341.91</v>
      </c>
      <c r="U787" s="103">
        <v>358.48</v>
      </c>
      <c r="V787" s="103">
        <v>76.66</v>
      </c>
      <c r="W787" s="103">
        <v>397.9</v>
      </c>
      <c r="X787" s="103">
        <v>470.63</v>
      </c>
      <c r="Y787" s="103">
        <v>460.16</v>
      </c>
    </row>
    <row r="788" spans="1:26">
      <c r="A788" s="98">
        <v>27</v>
      </c>
      <c r="B788" s="103">
        <v>355.3</v>
      </c>
      <c r="C788" s="103">
        <v>269.06</v>
      </c>
      <c r="D788" s="103">
        <v>271.17</v>
      </c>
      <c r="E788" s="103">
        <v>339.79</v>
      </c>
      <c r="F788" s="103">
        <v>305.62</v>
      </c>
      <c r="G788" s="103">
        <v>287.74</v>
      </c>
      <c r="H788" s="103">
        <v>309.02</v>
      </c>
      <c r="I788" s="103">
        <v>313.68</v>
      </c>
      <c r="J788" s="103">
        <v>324.37</v>
      </c>
      <c r="K788" s="103">
        <v>332.64</v>
      </c>
      <c r="L788" s="103">
        <v>352.87</v>
      </c>
      <c r="M788" s="103">
        <v>436.15</v>
      </c>
      <c r="N788" s="103">
        <v>347.83</v>
      </c>
      <c r="O788" s="103">
        <v>441.54</v>
      </c>
      <c r="P788" s="103">
        <v>333.06</v>
      </c>
      <c r="Q788" s="103">
        <v>333.39</v>
      </c>
      <c r="R788" s="103">
        <v>0.03</v>
      </c>
      <c r="S788" s="103">
        <v>274.41000000000003</v>
      </c>
      <c r="T788" s="103">
        <v>270.68</v>
      </c>
      <c r="U788" s="103">
        <v>305.66000000000003</v>
      </c>
      <c r="V788" s="103">
        <v>294.01</v>
      </c>
      <c r="W788" s="103">
        <v>430.46</v>
      </c>
      <c r="X788" s="103">
        <v>302.08999999999997</v>
      </c>
      <c r="Y788" s="103">
        <v>283.39</v>
      </c>
    </row>
    <row r="789" spans="1:26">
      <c r="A789" s="98">
        <v>28</v>
      </c>
      <c r="B789" s="103">
        <v>2.87</v>
      </c>
      <c r="C789" s="103">
        <v>0</v>
      </c>
      <c r="D789" s="103">
        <v>0.12</v>
      </c>
      <c r="E789" s="103">
        <v>0</v>
      </c>
      <c r="F789" s="103">
        <v>1.84</v>
      </c>
      <c r="G789" s="103">
        <v>7.22</v>
      </c>
      <c r="H789" s="103">
        <v>350.13</v>
      </c>
      <c r="I789" s="103">
        <v>340.08</v>
      </c>
      <c r="J789" s="103">
        <v>314.63</v>
      </c>
      <c r="K789" s="103">
        <v>313.75</v>
      </c>
      <c r="L789" s="103">
        <v>0</v>
      </c>
      <c r="M789" s="103">
        <v>2.48</v>
      </c>
      <c r="N789" s="103">
        <v>0</v>
      </c>
      <c r="O789" s="103">
        <v>0</v>
      </c>
      <c r="P789" s="103">
        <v>1.87</v>
      </c>
      <c r="Q789" s="103">
        <v>297.64</v>
      </c>
      <c r="R789" s="103">
        <v>0</v>
      </c>
      <c r="S789" s="103">
        <v>0</v>
      </c>
      <c r="T789" s="103">
        <v>305.36</v>
      </c>
      <c r="U789" s="103">
        <v>285.82</v>
      </c>
      <c r="V789" s="103">
        <v>1.98</v>
      </c>
      <c r="W789" s="103">
        <v>7.71</v>
      </c>
      <c r="X789" s="103">
        <v>7.17</v>
      </c>
      <c r="Y789" s="103">
        <v>0.03</v>
      </c>
    </row>
    <row r="790" spans="1:26">
      <c r="A790" s="98">
        <v>29</v>
      </c>
      <c r="B790" s="103">
        <v>1.85</v>
      </c>
      <c r="C790" s="103">
        <v>0</v>
      </c>
      <c r="D790" s="103">
        <v>3.44</v>
      </c>
      <c r="E790" s="103">
        <v>290.64999999999998</v>
      </c>
      <c r="F790" s="103">
        <v>203.85</v>
      </c>
      <c r="G790" s="103">
        <v>289.41000000000003</v>
      </c>
      <c r="H790" s="103">
        <v>153.6</v>
      </c>
      <c r="I790" s="103">
        <v>324.95</v>
      </c>
      <c r="J790" s="103">
        <v>320.31</v>
      </c>
      <c r="K790" s="103">
        <v>334.68</v>
      </c>
      <c r="L790" s="103">
        <v>337.24</v>
      </c>
      <c r="M790" s="103">
        <v>285.97000000000003</v>
      </c>
      <c r="N790" s="103">
        <v>333.61</v>
      </c>
      <c r="O790" s="103">
        <v>335.38</v>
      </c>
      <c r="P790" s="103">
        <v>340.16</v>
      </c>
      <c r="Q790" s="103">
        <v>362.35</v>
      </c>
      <c r="R790" s="103">
        <v>3.41</v>
      </c>
      <c r="S790" s="103">
        <v>300.10000000000002</v>
      </c>
      <c r="T790" s="103">
        <v>297.92</v>
      </c>
      <c r="U790" s="103">
        <v>271.32</v>
      </c>
      <c r="V790" s="103">
        <v>324.08999999999997</v>
      </c>
      <c r="W790" s="103">
        <v>438.94</v>
      </c>
      <c r="X790" s="103">
        <v>1.48</v>
      </c>
      <c r="Y790" s="103">
        <v>0</v>
      </c>
    </row>
    <row r="791" spans="1:26">
      <c r="A791" s="98">
        <v>30</v>
      </c>
      <c r="B791" s="103">
        <v>2.6</v>
      </c>
      <c r="C791" s="103">
        <v>7.0000000000000007E-2</v>
      </c>
      <c r="D791" s="103">
        <v>1.06</v>
      </c>
      <c r="E791" s="103">
        <v>0</v>
      </c>
      <c r="F791" s="103">
        <v>0.28000000000000003</v>
      </c>
      <c r="G791" s="103">
        <v>0</v>
      </c>
      <c r="H791" s="103">
        <v>0</v>
      </c>
      <c r="I791" s="103">
        <v>0</v>
      </c>
      <c r="J791" s="103">
        <v>0</v>
      </c>
      <c r="K791" s="103">
        <v>2.79</v>
      </c>
      <c r="L791" s="103">
        <v>3.03</v>
      </c>
      <c r="M791" s="103">
        <v>4.17</v>
      </c>
      <c r="N791" s="103">
        <v>0.09</v>
      </c>
      <c r="O791" s="103">
        <v>3.32</v>
      </c>
      <c r="P791" s="103">
        <v>0</v>
      </c>
      <c r="Q791" s="103">
        <v>1.76</v>
      </c>
      <c r="R791" s="103">
        <v>0.34</v>
      </c>
      <c r="S791" s="103">
        <v>315.54000000000002</v>
      </c>
      <c r="T791" s="103">
        <v>245.45</v>
      </c>
      <c r="U791" s="103">
        <v>320.26</v>
      </c>
      <c r="V791" s="103">
        <v>350.13</v>
      </c>
      <c r="W791" s="103">
        <v>3.18</v>
      </c>
      <c r="X791" s="103">
        <v>7.99</v>
      </c>
      <c r="Y791" s="103">
        <v>405.56</v>
      </c>
    </row>
    <row r="792" spans="1:26" s="55" customFormat="1">
      <c r="A792" s="98">
        <v>31</v>
      </c>
      <c r="B792" s="103">
        <v>0.28999999999999998</v>
      </c>
      <c r="C792" s="103">
        <v>0.03</v>
      </c>
      <c r="D792" s="103">
        <v>1.37</v>
      </c>
      <c r="E792" s="103">
        <v>282.77999999999997</v>
      </c>
      <c r="F792" s="103">
        <v>2.74</v>
      </c>
      <c r="G792" s="103">
        <v>0</v>
      </c>
      <c r="H792" s="103">
        <v>0</v>
      </c>
      <c r="I792" s="103">
        <v>317.14999999999998</v>
      </c>
      <c r="J792" s="103">
        <v>319.48</v>
      </c>
      <c r="K792" s="103">
        <v>270.54000000000002</v>
      </c>
      <c r="L792" s="103">
        <v>7.43</v>
      </c>
      <c r="M792" s="103">
        <v>9.61</v>
      </c>
      <c r="N792" s="103">
        <v>12.97</v>
      </c>
      <c r="O792" s="103">
        <v>336.62</v>
      </c>
      <c r="P792" s="103">
        <v>13.66</v>
      </c>
      <c r="Q792" s="103">
        <v>9.7899999999999991</v>
      </c>
      <c r="R792" s="103">
        <v>10.72</v>
      </c>
      <c r="S792" s="103">
        <v>12.88</v>
      </c>
      <c r="T792" s="103">
        <v>326.82</v>
      </c>
      <c r="U792" s="103">
        <v>47.54</v>
      </c>
      <c r="V792" s="103">
        <v>10.57</v>
      </c>
      <c r="W792" s="103">
        <v>5.85</v>
      </c>
      <c r="X792" s="103">
        <v>320.79000000000002</v>
      </c>
      <c r="Y792" s="103">
        <v>385.95</v>
      </c>
      <c r="Z792" s="51"/>
    </row>
    <row r="794" spans="1:26">
      <c r="A794" s="117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9"/>
      <c r="Q794" s="121" t="s">
        <v>115</v>
      </c>
      <c r="R794" s="121"/>
      <c r="S794" s="121"/>
      <c r="T794" s="121"/>
      <c r="U794" s="121"/>
      <c r="V794" s="121"/>
      <c r="W794" s="121"/>
      <c r="X794" s="121"/>
      <c r="Y794" s="122"/>
    </row>
    <row r="795" spans="1:26">
      <c r="A795" s="132" t="s">
        <v>125</v>
      </c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4"/>
      <c r="Q795" s="120">
        <v>-49.45</v>
      </c>
      <c r="R795" s="121"/>
      <c r="S795" s="121"/>
      <c r="T795" s="121"/>
      <c r="U795" s="121"/>
      <c r="V795" s="121"/>
      <c r="W795" s="121"/>
      <c r="X795" s="121"/>
      <c r="Y795" s="122"/>
    </row>
    <row r="796" spans="1:26" ht="13.5" customHeight="1">
      <c r="A796" s="117" t="s">
        <v>126</v>
      </c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9"/>
      <c r="Q796" s="120">
        <v>86.06</v>
      </c>
      <c r="R796" s="121"/>
      <c r="S796" s="121"/>
      <c r="T796" s="121"/>
      <c r="U796" s="121"/>
      <c r="V796" s="121"/>
      <c r="W796" s="121"/>
      <c r="X796" s="121"/>
      <c r="Y796" s="122"/>
    </row>
    <row r="797" spans="1:26" ht="13.5" customHeight="1">
      <c r="A797" s="100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99"/>
      <c r="R797" s="99"/>
      <c r="S797" s="99"/>
      <c r="T797" s="99"/>
      <c r="U797" s="99"/>
      <c r="V797" s="99"/>
      <c r="W797" s="99"/>
      <c r="X797" s="99"/>
      <c r="Y797" s="99"/>
    </row>
    <row r="798" spans="1:26" ht="13.5" customHeight="1">
      <c r="A798" s="100"/>
      <c r="B798" s="100" t="s">
        <v>97</v>
      </c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1">
        <v>662460.65</v>
      </c>
      <c r="R798" s="56"/>
      <c r="V798" s="99"/>
      <c r="W798" s="99"/>
      <c r="X798" s="99"/>
      <c r="Y798" s="99"/>
    </row>
    <row r="799" spans="1:26" ht="13.5" customHeight="1">
      <c r="A799" s="100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99"/>
      <c r="R799" s="99"/>
      <c r="S799" s="99"/>
      <c r="T799" s="99"/>
      <c r="U799" s="99"/>
      <c r="V799" s="99"/>
      <c r="W799" s="99"/>
      <c r="X799" s="99"/>
      <c r="Y799" s="99"/>
    </row>
    <row r="800" spans="1:26">
      <c r="B800" s="100" t="s">
        <v>106</v>
      </c>
    </row>
    <row r="802" spans="1:25">
      <c r="A802" s="123"/>
      <c r="B802" s="124"/>
      <c r="C802" s="124"/>
      <c r="D802" s="124"/>
      <c r="E802" s="125"/>
      <c r="F802" s="129" t="s">
        <v>26</v>
      </c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1"/>
    </row>
    <row r="803" spans="1:25">
      <c r="A803" s="126"/>
      <c r="B803" s="127"/>
      <c r="C803" s="127"/>
      <c r="D803" s="127"/>
      <c r="E803" s="128"/>
      <c r="F803" s="129" t="s">
        <v>3</v>
      </c>
      <c r="G803" s="130"/>
      <c r="H803" s="130"/>
      <c r="I803" s="130"/>
      <c r="J803" s="131"/>
      <c r="K803" s="129" t="s">
        <v>27</v>
      </c>
      <c r="L803" s="130"/>
      <c r="M803" s="130"/>
      <c r="N803" s="130"/>
      <c r="O803" s="131"/>
      <c r="P803" s="129" t="s">
        <v>107</v>
      </c>
      <c r="Q803" s="130"/>
      <c r="R803" s="130"/>
      <c r="S803" s="130"/>
      <c r="T803" s="131"/>
      <c r="U803" s="129" t="s">
        <v>6</v>
      </c>
      <c r="V803" s="130"/>
      <c r="W803" s="130"/>
      <c r="X803" s="130"/>
      <c r="Y803" s="131"/>
    </row>
    <row r="804" spans="1:25" ht="24.75" customHeight="1">
      <c r="A804" s="111" t="s">
        <v>108</v>
      </c>
      <c r="B804" s="112"/>
      <c r="C804" s="112"/>
      <c r="D804" s="112"/>
      <c r="E804" s="113"/>
      <c r="F804" s="114">
        <v>854743.06</v>
      </c>
      <c r="G804" s="115"/>
      <c r="H804" s="115"/>
      <c r="I804" s="115"/>
      <c r="J804" s="116"/>
      <c r="K804" s="114">
        <v>1135515.82</v>
      </c>
      <c r="L804" s="115"/>
      <c r="M804" s="115"/>
      <c r="N804" s="115"/>
      <c r="O804" s="116"/>
      <c r="P804" s="114">
        <v>1560287.3</v>
      </c>
      <c r="Q804" s="115"/>
      <c r="R804" s="115"/>
      <c r="S804" s="115"/>
      <c r="T804" s="116"/>
      <c r="U804" s="114">
        <v>1536838.16</v>
      </c>
      <c r="V804" s="115"/>
      <c r="W804" s="115"/>
      <c r="X804" s="115"/>
      <c r="Y804" s="116"/>
    </row>
    <row r="807" spans="1:25">
      <c r="A807" s="100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R807" s="99"/>
      <c r="S807" s="99"/>
      <c r="T807" s="99"/>
      <c r="U807" s="99"/>
      <c r="V807" s="99"/>
      <c r="W807" s="99"/>
      <c r="X807" s="99"/>
      <c r="Y807" s="99"/>
    </row>
    <row r="808" spans="1:25">
      <c r="A808" s="100"/>
      <c r="B808" s="100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</row>
    <row r="809" spans="1:25">
      <c r="A809" s="100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</row>
    <row r="810" spans="1:25">
      <c r="A810" s="100"/>
      <c r="B810" s="100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</row>
  </sheetData>
  <sheetProtection selectLockedCells="1" selectUnlockedCells="1"/>
  <mergeCells count="69">
    <mergeCell ref="B54:Y54"/>
    <mergeCell ref="A14:E14"/>
    <mergeCell ref="M4:P4"/>
    <mergeCell ref="Q4:R4"/>
    <mergeCell ref="A12:E13"/>
    <mergeCell ref="F12:J12"/>
    <mergeCell ref="A363:E364"/>
    <mergeCell ref="B147:Y147"/>
    <mergeCell ref="O22:P22"/>
    <mergeCell ref="A60:E61"/>
    <mergeCell ref="F60:J60"/>
    <mergeCell ref="A62:E62"/>
    <mergeCell ref="A63:E63"/>
    <mergeCell ref="A64:E64"/>
    <mergeCell ref="A68:E69"/>
    <mergeCell ref="A70:E70"/>
    <mergeCell ref="A71:E71"/>
    <mergeCell ref="B79:Y79"/>
    <mergeCell ref="B113:Y113"/>
    <mergeCell ref="B181:Y181"/>
    <mergeCell ref="B223:Y223"/>
    <mergeCell ref="B257:Y257"/>
    <mergeCell ref="B291:Y291"/>
    <mergeCell ref="B325:Y325"/>
    <mergeCell ref="B726:Y726"/>
    <mergeCell ref="F363:Y363"/>
    <mergeCell ref="F364:J364"/>
    <mergeCell ref="K364:O364"/>
    <mergeCell ref="P364:T364"/>
    <mergeCell ref="B509:Y509"/>
    <mergeCell ref="B373:Y373"/>
    <mergeCell ref="B407:Y407"/>
    <mergeCell ref="B441:Y441"/>
    <mergeCell ref="B475:Y475"/>
    <mergeCell ref="U364:Y364"/>
    <mergeCell ref="A365:E365"/>
    <mergeCell ref="F365:J365"/>
    <mergeCell ref="K365:O365"/>
    <mergeCell ref="P365:T365"/>
    <mergeCell ref="U365:Y365"/>
    <mergeCell ref="B543:Y543"/>
    <mergeCell ref="A794:P794"/>
    <mergeCell ref="Q794:Y794"/>
    <mergeCell ref="A795:P795"/>
    <mergeCell ref="Q795:Y795"/>
    <mergeCell ref="B760:Y760"/>
    <mergeCell ref="A578:P578"/>
    <mergeCell ref="Q578:Y578"/>
    <mergeCell ref="A579:P579"/>
    <mergeCell ref="Q579:Y579"/>
    <mergeCell ref="A580:P580"/>
    <mergeCell ref="Q580:Y580"/>
    <mergeCell ref="B590:Y590"/>
    <mergeCell ref="B624:Y624"/>
    <mergeCell ref="B658:Y658"/>
    <mergeCell ref="B692:Y692"/>
    <mergeCell ref="A796:P796"/>
    <mergeCell ref="Q796:Y796"/>
    <mergeCell ref="A802:E803"/>
    <mergeCell ref="F802:Y802"/>
    <mergeCell ref="F803:J803"/>
    <mergeCell ref="K803:O803"/>
    <mergeCell ref="P803:T803"/>
    <mergeCell ref="U803:Y803"/>
    <mergeCell ref="A804:E804"/>
    <mergeCell ref="F804:J804"/>
    <mergeCell ref="K804:O804"/>
    <mergeCell ref="P804:T804"/>
    <mergeCell ref="U804:Y80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69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view="pageBreakPreview" zoomScale="96" zoomScaleNormal="100" zoomScaleSheetLayoutView="96" workbookViewId="0">
      <selection activeCell="Z1" sqref="Z1:Z1048576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10.710937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570312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257" width="9.140625" style="51"/>
    <col min="258" max="258" width="8.7109375" style="51" customWidth="1"/>
    <col min="259" max="260" width="9.140625" style="51"/>
    <col min="261" max="261" width="8.7109375" style="51" customWidth="1"/>
    <col min="262" max="262" width="9.28515625" style="51" customWidth="1"/>
    <col min="263" max="263" width="8.28515625" style="51" customWidth="1"/>
    <col min="264" max="264" width="10" style="51" customWidth="1"/>
    <col min="265" max="266" width="8.28515625" style="51" customWidth="1"/>
    <col min="267" max="268" width="9.140625" style="51"/>
    <col min="269" max="269" width="9.7109375" style="51" customWidth="1"/>
    <col min="270" max="271" width="10.5703125" style="51" bestFit="1" customWidth="1"/>
    <col min="272" max="272" width="19.7109375" style="51" customWidth="1"/>
    <col min="273" max="274" width="9.140625" style="51"/>
    <col min="275" max="275" width="10" style="51" customWidth="1"/>
    <col min="276" max="282" width="9.140625" style="51"/>
    <col min="283" max="283" width="6.28515625" style="51" customWidth="1"/>
    <col min="284" max="287" width="9.140625" style="51"/>
    <col min="288" max="291" width="11.85546875" style="51" customWidth="1"/>
    <col min="292" max="513" width="9.140625" style="51"/>
    <col min="514" max="514" width="8.7109375" style="51" customWidth="1"/>
    <col min="515" max="516" width="9.140625" style="51"/>
    <col min="517" max="517" width="8.7109375" style="51" customWidth="1"/>
    <col min="518" max="518" width="9.28515625" style="51" customWidth="1"/>
    <col min="519" max="519" width="8.28515625" style="51" customWidth="1"/>
    <col min="520" max="520" width="10" style="51" customWidth="1"/>
    <col min="521" max="522" width="8.28515625" style="51" customWidth="1"/>
    <col min="523" max="524" width="9.140625" style="51"/>
    <col min="525" max="525" width="9.7109375" style="51" customWidth="1"/>
    <col min="526" max="527" width="10.5703125" style="51" bestFit="1" customWidth="1"/>
    <col min="528" max="528" width="19.7109375" style="51" customWidth="1"/>
    <col min="529" max="530" width="9.140625" style="51"/>
    <col min="531" max="531" width="10" style="51" customWidth="1"/>
    <col min="532" max="538" width="9.140625" style="51"/>
    <col min="539" max="539" width="6.28515625" style="51" customWidth="1"/>
    <col min="540" max="543" width="9.140625" style="51"/>
    <col min="544" max="547" width="11.85546875" style="51" customWidth="1"/>
    <col min="548" max="769" width="9.140625" style="51"/>
    <col min="770" max="770" width="8.7109375" style="51" customWidth="1"/>
    <col min="771" max="772" width="9.140625" style="51"/>
    <col min="773" max="773" width="8.7109375" style="51" customWidth="1"/>
    <col min="774" max="774" width="9.28515625" style="51" customWidth="1"/>
    <col min="775" max="775" width="8.28515625" style="51" customWidth="1"/>
    <col min="776" max="776" width="10" style="51" customWidth="1"/>
    <col min="777" max="778" width="8.28515625" style="51" customWidth="1"/>
    <col min="779" max="780" width="9.140625" style="51"/>
    <col min="781" max="781" width="9.7109375" style="51" customWidth="1"/>
    <col min="782" max="783" width="10.5703125" style="51" bestFit="1" customWidth="1"/>
    <col min="784" max="784" width="19.7109375" style="51" customWidth="1"/>
    <col min="785" max="786" width="9.140625" style="51"/>
    <col min="787" max="787" width="10" style="51" customWidth="1"/>
    <col min="788" max="794" width="9.140625" style="51"/>
    <col min="795" max="795" width="6.28515625" style="51" customWidth="1"/>
    <col min="796" max="799" width="9.140625" style="51"/>
    <col min="800" max="803" width="11.85546875" style="51" customWidth="1"/>
    <col min="804" max="1025" width="9.140625" style="51"/>
    <col min="1026" max="1026" width="8.7109375" style="51" customWidth="1"/>
    <col min="1027" max="1028" width="9.140625" style="51"/>
    <col min="1029" max="1029" width="8.7109375" style="51" customWidth="1"/>
    <col min="1030" max="1030" width="9.28515625" style="51" customWidth="1"/>
    <col min="1031" max="1031" width="8.28515625" style="51" customWidth="1"/>
    <col min="1032" max="1032" width="10" style="51" customWidth="1"/>
    <col min="1033" max="1034" width="8.28515625" style="51" customWidth="1"/>
    <col min="1035" max="1036" width="9.140625" style="51"/>
    <col min="1037" max="1037" width="9.7109375" style="51" customWidth="1"/>
    <col min="1038" max="1039" width="10.5703125" style="51" bestFit="1" customWidth="1"/>
    <col min="1040" max="1040" width="19.7109375" style="51" customWidth="1"/>
    <col min="1041" max="1042" width="9.140625" style="51"/>
    <col min="1043" max="1043" width="10" style="51" customWidth="1"/>
    <col min="1044" max="1050" width="9.140625" style="51"/>
    <col min="1051" max="1051" width="6.28515625" style="51" customWidth="1"/>
    <col min="1052" max="1055" width="9.140625" style="51"/>
    <col min="1056" max="1059" width="11.85546875" style="51" customWidth="1"/>
    <col min="1060" max="1281" width="9.140625" style="51"/>
    <col min="1282" max="1282" width="8.7109375" style="51" customWidth="1"/>
    <col min="1283" max="1284" width="9.140625" style="51"/>
    <col min="1285" max="1285" width="8.7109375" style="51" customWidth="1"/>
    <col min="1286" max="1286" width="9.28515625" style="51" customWidth="1"/>
    <col min="1287" max="1287" width="8.28515625" style="51" customWidth="1"/>
    <col min="1288" max="1288" width="10" style="51" customWidth="1"/>
    <col min="1289" max="1290" width="8.28515625" style="51" customWidth="1"/>
    <col min="1291" max="1292" width="9.140625" style="51"/>
    <col min="1293" max="1293" width="9.7109375" style="51" customWidth="1"/>
    <col min="1294" max="1295" width="10.5703125" style="51" bestFit="1" customWidth="1"/>
    <col min="1296" max="1296" width="19.7109375" style="51" customWidth="1"/>
    <col min="1297" max="1298" width="9.140625" style="51"/>
    <col min="1299" max="1299" width="10" style="51" customWidth="1"/>
    <col min="1300" max="1306" width="9.140625" style="51"/>
    <col min="1307" max="1307" width="6.28515625" style="51" customWidth="1"/>
    <col min="1308" max="1311" width="9.140625" style="51"/>
    <col min="1312" max="1315" width="11.85546875" style="51" customWidth="1"/>
    <col min="1316" max="1537" width="9.140625" style="51"/>
    <col min="1538" max="1538" width="8.7109375" style="51" customWidth="1"/>
    <col min="1539" max="1540" width="9.140625" style="51"/>
    <col min="1541" max="1541" width="8.7109375" style="51" customWidth="1"/>
    <col min="1542" max="1542" width="9.28515625" style="51" customWidth="1"/>
    <col min="1543" max="1543" width="8.28515625" style="51" customWidth="1"/>
    <col min="1544" max="1544" width="10" style="51" customWidth="1"/>
    <col min="1545" max="1546" width="8.28515625" style="51" customWidth="1"/>
    <col min="1547" max="1548" width="9.140625" style="51"/>
    <col min="1549" max="1549" width="9.7109375" style="51" customWidth="1"/>
    <col min="1550" max="1551" width="10.5703125" style="51" bestFit="1" customWidth="1"/>
    <col min="1552" max="1552" width="19.7109375" style="51" customWidth="1"/>
    <col min="1553" max="1554" width="9.140625" style="51"/>
    <col min="1555" max="1555" width="10" style="51" customWidth="1"/>
    <col min="1556" max="1562" width="9.140625" style="51"/>
    <col min="1563" max="1563" width="6.28515625" style="51" customWidth="1"/>
    <col min="1564" max="1567" width="9.140625" style="51"/>
    <col min="1568" max="1571" width="11.85546875" style="51" customWidth="1"/>
    <col min="1572" max="1793" width="9.140625" style="51"/>
    <col min="1794" max="1794" width="8.7109375" style="51" customWidth="1"/>
    <col min="1795" max="1796" width="9.140625" style="51"/>
    <col min="1797" max="1797" width="8.7109375" style="51" customWidth="1"/>
    <col min="1798" max="1798" width="9.28515625" style="51" customWidth="1"/>
    <col min="1799" max="1799" width="8.28515625" style="51" customWidth="1"/>
    <col min="1800" max="1800" width="10" style="51" customWidth="1"/>
    <col min="1801" max="1802" width="8.28515625" style="51" customWidth="1"/>
    <col min="1803" max="1804" width="9.140625" style="51"/>
    <col min="1805" max="1805" width="9.7109375" style="51" customWidth="1"/>
    <col min="1806" max="1807" width="10.5703125" style="51" bestFit="1" customWidth="1"/>
    <col min="1808" max="1808" width="19.7109375" style="51" customWidth="1"/>
    <col min="1809" max="1810" width="9.140625" style="51"/>
    <col min="1811" max="1811" width="10" style="51" customWidth="1"/>
    <col min="1812" max="1818" width="9.140625" style="51"/>
    <col min="1819" max="1819" width="6.28515625" style="51" customWidth="1"/>
    <col min="1820" max="1823" width="9.140625" style="51"/>
    <col min="1824" max="1827" width="11.85546875" style="51" customWidth="1"/>
    <col min="1828" max="2049" width="9.140625" style="51"/>
    <col min="2050" max="2050" width="8.7109375" style="51" customWidth="1"/>
    <col min="2051" max="2052" width="9.140625" style="51"/>
    <col min="2053" max="2053" width="8.7109375" style="51" customWidth="1"/>
    <col min="2054" max="2054" width="9.28515625" style="51" customWidth="1"/>
    <col min="2055" max="2055" width="8.28515625" style="51" customWidth="1"/>
    <col min="2056" max="2056" width="10" style="51" customWidth="1"/>
    <col min="2057" max="2058" width="8.28515625" style="51" customWidth="1"/>
    <col min="2059" max="2060" width="9.140625" style="51"/>
    <col min="2061" max="2061" width="9.7109375" style="51" customWidth="1"/>
    <col min="2062" max="2063" width="10.5703125" style="51" bestFit="1" customWidth="1"/>
    <col min="2064" max="2064" width="19.7109375" style="51" customWidth="1"/>
    <col min="2065" max="2066" width="9.140625" style="51"/>
    <col min="2067" max="2067" width="10" style="51" customWidth="1"/>
    <col min="2068" max="2074" width="9.140625" style="51"/>
    <col min="2075" max="2075" width="6.28515625" style="51" customWidth="1"/>
    <col min="2076" max="2079" width="9.140625" style="51"/>
    <col min="2080" max="2083" width="11.85546875" style="51" customWidth="1"/>
    <col min="2084" max="2305" width="9.140625" style="51"/>
    <col min="2306" max="2306" width="8.7109375" style="51" customWidth="1"/>
    <col min="2307" max="2308" width="9.140625" style="51"/>
    <col min="2309" max="2309" width="8.7109375" style="51" customWidth="1"/>
    <col min="2310" max="2310" width="9.28515625" style="51" customWidth="1"/>
    <col min="2311" max="2311" width="8.28515625" style="51" customWidth="1"/>
    <col min="2312" max="2312" width="10" style="51" customWidth="1"/>
    <col min="2313" max="2314" width="8.28515625" style="51" customWidth="1"/>
    <col min="2315" max="2316" width="9.140625" style="51"/>
    <col min="2317" max="2317" width="9.7109375" style="51" customWidth="1"/>
    <col min="2318" max="2319" width="10.5703125" style="51" bestFit="1" customWidth="1"/>
    <col min="2320" max="2320" width="19.7109375" style="51" customWidth="1"/>
    <col min="2321" max="2322" width="9.140625" style="51"/>
    <col min="2323" max="2323" width="10" style="51" customWidth="1"/>
    <col min="2324" max="2330" width="9.140625" style="51"/>
    <col min="2331" max="2331" width="6.28515625" style="51" customWidth="1"/>
    <col min="2332" max="2335" width="9.140625" style="51"/>
    <col min="2336" max="2339" width="11.85546875" style="51" customWidth="1"/>
    <col min="2340" max="2561" width="9.140625" style="51"/>
    <col min="2562" max="2562" width="8.7109375" style="51" customWidth="1"/>
    <col min="2563" max="2564" width="9.140625" style="51"/>
    <col min="2565" max="2565" width="8.7109375" style="51" customWidth="1"/>
    <col min="2566" max="2566" width="9.28515625" style="51" customWidth="1"/>
    <col min="2567" max="2567" width="8.28515625" style="51" customWidth="1"/>
    <col min="2568" max="2568" width="10" style="51" customWidth="1"/>
    <col min="2569" max="2570" width="8.28515625" style="51" customWidth="1"/>
    <col min="2571" max="2572" width="9.140625" style="51"/>
    <col min="2573" max="2573" width="9.7109375" style="51" customWidth="1"/>
    <col min="2574" max="2575" width="10.5703125" style="51" bestFit="1" customWidth="1"/>
    <col min="2576" max="2576" width="19.7109375" style="51" customWidth="1"/>
    <col min="2577" max="2578" width="9.140625" style="51"/>
    <col min="2579" max="2579" width="10" style="51" customWidth="1"/>
    <col min="2580" max="2586" width="9.140625" style="51"/>
    <col min="2587" max="2587" width="6.28515625" style="51" customWidth="1"/>
    <col min="2588" max="2591" width="9.140625" style="51"/>
    <col min="2592" max="2595" width="11.85546875" style="51" customWidth="1"/>
    <col min="2596" max="2817" width="9.140625" style="51"/>
    <col min="2818" max="2818" width="8.7109375" style="51" customWidth="1"/>
    <col min="2819" max="2820" width="9.140625" style="51"/>
    <col min="2821" max="2821" width="8.7109375" style="51" customWidth="1"/>
    <col min="2822" max="2822" width="9.28515625" style="51" customWidth="1"/>
    <col min="2823" max="2823" width="8.28515625" style="51" customWidth="1"/>
    <col min="2824" max="2824" width="10" style="51" customWidth="1"/>
    <col min="2825" max="2826" width="8.28515625" style="51" customWidth="1"/>
    <col min="2827" max="2828" width="9.140625" style="51"/>
    <col min="2829" max="2829" width="9.7109375" style="51" customWidth="1"/>
    <col min="2830" max="2831" width="10.5703125" style="51" bestFit="1" customWidth="1"/>
    <col min="2832" max="2832" width="19.7109375" style="51" customWidth="1"/>
    <col min="2833" max="2834" width="9.140625" style="51"/>
    <col min="2835" max="2835" width="10" style="51" customWidth="1"/>
    <col min="2836" max="2842" width="9.140625" style="51"/>
    <col min="2843" max="2843" width="6.28515625" style="51" customWidth="1"/>
    <col min="2844" max="2847" width="9.140625" style="51"/>
    <col min="2848" max="2851" width="11.85546875" style="51" customWidth="1"/>
    <col min="2852" max="3073" width="9.140625" style="51"/>
    <col min="3074" max="3074" width="8.7109375" style="51" customWidth="1"/>
    <col min="3075" max="3076" width="9.140625" style="51"/>
    <col min="3077" max="3077" width="8.7109375" style="51" customWidth="1"/>
    <col min="3078" max="3078" width="9.28515625" style="51" customWidth="1"/>
    <col min="3079" max="3079" width="8.28515625" style="51" customWidth="1"/>
    <col min="3080" max="3080" width="10" style="51" customWidth="1"/>
    <col min="3081" max="3082" width="8.28515625" style="51" customWidth="1"/>
    <col min="3083" max="3084" width="9.140625" style="51"/>
    <col min="3085" max="3085" width="9.7109375" style="51" customWidth="1"/>
    <col min="3086" max="3087" width="10.5703125" style="51" bestFit="1" customWidth="1"/>
    <col min="3088" max="3088" width="19.7109375" style="51" customWidth="1"/>
    <col min="3089" max="3090" width="9.140625" style="51"/>
    <col min="3091" max="3091" width="10" style="51" customWidth="1"/>
    <col min="3092" max="3098" width="9.140625" style="51"/>
    <col min="3099" max="3099" width="6.28515625" style="51" customWidth="1"/>
    <col min="3100" max="3103" width="9.140625" style="51"/>
    <col min="3104" max="3107" width="11.85546875" style="51" customWidth="1"/>
    <col min="3108" max="3329" width="9.140625" style="51"/>
    <col min="3330" max="3330" width="8.7109375" style="51" customWidth="1"/>
    <col min="3331" max="3332" width="9.140625" style="51"/>
    <col min="3333" max="3333" width="8.7109375" style="51" customWidth="1"/>
    <col min="3334" max="3334" width="9.28515625" style="51" customWidth="1"/>
    <col min="3335" max="3335" width="8.28515625" style="51" customWidth="1"/>
    <col min="3336" max="3336" width="10" style="51" customWidth="1"/>
    <col min="3337" max="3338" width="8.28515625" style="51" customWidth="1"/>
    <col min="3339" max="3340" width="9.140625" style="51"/>
    <col min="3341" max="3341" width="9.7109375" style="51" customWidth="1"/>
    <col min="3342" max="3343" width="10.5703125" style="51" bestFit="1" customWidth="1"/>
    <col min="3344" max="3344" width="19.7109375" style="51" customWidth="1"/>
    <col min="3345" max="3346" width="9.140625" style="51"/>
    <col min="3347" max="3347" width="10" style="51" customWidth="1"/>
    <col min="3348" max="3354" width="9.140625" style="51"/>
    <col min="3355" max="3355" width="6.28515625" style="51" customWidth="1"/>
    <col min="3356" max="3359" width="9.140625" style="51"/>
    <col min="3360" max="3363" width="11.85546875" style="51" customWidth="1"/>
    <col min="3364" max="3585" width="9.140625" style="51"/>
    <col min="3586" max="3586" width="8.7109375" style="51" customWidth="1"/>
    <col min="3587" max="3588" width="9.140625" style="51"/>
    <col min="3589" max="3589" width="8.7109375" style="51" customWidth="1"/>
    <col min="3590" max="3590" width="9.28515625" style="51" customWidth="1"/>
    <col min="3591" max="3591" width="8.28515625" style="51" customWidth="1"/>
    <col min="3592" max="3592" width="10" style="51" customWidth="1"/>
    <col min="3593" max="3594" width="8.28515625" style="51" customWidth="1"/>
    <col min="3595" max="3596" width="9.140625" style="51"/>
    <col min="3597" max="3597" width="9.7109375" style="51" customWidth="1"/>
    <col min="3598" max="3599" width="10.5703125" style="51" bestFit="1" customWidth="1"/>
    <col min="3600" max="3600" width="19.7109375" style="51" customWidth="1"/>
    <col min="3601" max="3602" width="9.140625" style="51"/>
    <col min="3603" max="3603" width="10" style="51" customWidth="1"/>
    <col min="3604" max="3610" width="9.140625" style="51"/>
    <col min="3611" max="3611" width="6.28515625" style="51" customWidth="1"/>
    <col min="3612" max="3615" width="9.140625" style="51"/>
    <col min="3616" max="3619" width="11.85546875" style="51" customWidth="1"/>
    <col min="3620" max="3841" width="9.140625" style="51"/>
    <col min="3842" max="3842" width="8.7109375" style="51" customWidth="1"/>
    <col min="3843" max="3844" width="9.140625" style="51"/>
    <col min="3845" max="3845" width="8.7109375" style="51" customWidth="1"/>
    <col min="3846" max="3846" width="9.28515625" style="51" customWidth="1"/>
    <col min="3847" max="3847" width="8.28515625" style="51" customWidth="1"/>
    <col min="3848" max="3848" width="10" style="51" customWidth="1"/>
    <col min="3849" max="3850" width="8.28515625" style="51" customWidth="1"/>
    <col min="3851" max="3852" width="9.140625" style="51"/>
    <col min="3853" max="3853" width="9.7109375" style="51" customWidth="1"/>
    <col min="3854" max="3855" width="10.5703125" style="51" bestFit="1" customWidth="1"/>
    <col min="3856" max="3856" width="19.7109375" style="51" customWidth="1"/>
    <col min="3857" max="3858" width="9.140625" style="51"/>
    <col min="3859" max="3859" width="10" style="51" customWidth="1"/>
    <col min="3860" max="3866" width="9.140625" style="51"/>
    <col min="3867" max="3867" width="6.28515625" style="51" customWidth="1"/>
    <col min="3868" max="3871" width="9.140625" style="51"/>
    <col min="3872" max="3875" width="11.85546875" style="51" customWidth="1"/>
    <col min="3876" max="4097" width="9.140625" style="51"/>
    <col min="4098" max="4098" width="8.7109375" style="51" customWidth="1"/>
    <col min="4099" max="4100" width="9.140625" style="51"/>
    <col min="4101" max="4101" width="8.7109375" style="51" customWidth="1"/>
    <col min="4102" max="4102" width="9.28515625" style="51" customWidth="1"/>
    <col min="4103" max="4103" width="8.28515625" style="51" customWidth="1"/>
    <col min="4104" max="4104" width="10" style="51" customWidth="1"/>
    <col min="4105" max="4106" width="8.28515625" style="51" customWidth="1"/>
    <col min="4107" max="4108" width="9.140625" style="51"/>
    <col min="4109" max="4109" width="9.7109375" style="51" customWidth="1"/>
    <col min="4110" max="4111" width="10.5703125" style="51" bestFit="1" customWidth="1"/>
    <col min="4112" max="4112" width="19.7109375" style="51" customWidth="1"/>
    <col min="4113" max="4114" width="9.140625" style="51"/>
    <col min="4115" max="4115" width="10" style="51" customWidth="1"/>
    <col min="4116" max="4122" width="9.140625" style="51"/>
    <col min="4123" max="4123" width="6.28515625" style="51" customWidth="1"/>
    <col min="4124" max="4127" width="9.140625" style="51"/>
    <col min="4128" max="4131" width="11.85546875" style="51" customWidth="1"/>
    <col min="4132" max="4353" width="9.140625" style="51"/>
    <col min="4354" max="4354" width="8.7109375" style="51" customWidth="1"/>
    <col min="4355" max="4356" width="9.140625" style="51"/>
    <col min="4357" max="4357" width="8.7109375" style="51" customWidth="1"/>
    <col min="4358" max="4358" width="9.28515625" style="51" customWidth="1"/>
    <col min="4359" max="4359" width="8.28515625" style="51" customWidth="1"/>
    <col min="4360" max="4360" width="10" style="51" customWidth="1"/>
    <col min="4361" max="4362" width="8.28515625" style="51" customWidth="1"/>
    <col min="4363" max="4364" width="9.140625" style="51"/>
    <col min="4365" max="4365" width="9.7109375" style="51" customWidth="1"/>
    <col min="4366" max="4367" width="10.5703125" style="51" bestFit="1" customWidth="1"/>
    <col min="4368" max="4368" width="19.7109375" style="51" customWidth="1"/>
    <col min="4369" max="4370" width="9.140625" style="51"/>
    <col min="4371" max="4371" width="10" style="51" customWidth="1"/>
    <col min="4372" max="4378" width="9.140625" style="51"/>
    <col min="4379" max="4379" width="6.28515625" style="51" customWidth="1"/>
    <col min="4380" max="4383" width="9.140625" style="51"/>
    <col min="4384" max="4387" width="11.85546875" style="51" customWidth="1"/>
    <col min="4388" max="4609" width="9.140625" style="51"/>
    <col min="4610" max="4610" width="8.7109375" style="51" customWidth="1"/>
    <col min="4611" max="4612" width="9.140625" style="51"/>
    <col min="4613" max="4613" width="8.7109375" style="51" customWidth="1"/>
    <col min="4614" max="4614" width="9.28515625" style="51" customWidth="1"/>
    <col min="4615" max="4615" width="8.28515625" style="51" customWidth="1"/>
    <col min="4616" max="4616" width="10" style="51" customWidth="1"/>
    <col min="4617" max="4618" width="8.28515625" style="51" customWidth="1"/>
    <col min="4619" max="4620" width="9.140625" style="51"/>
    <col min="4621" max="4621" width="9.7109375" style="51" customWidth="1"/>
    <col min="4622" max="4623" width="10.5703125" style="51" bestFit="1" customWidth="1"/>
    <col min="4624" max="4624" width="19.7109375" style="51" customWidth="1"/>
    <col min="4625" max="4626" width="9.140625" style="51"/>
    <col min="4627" max="4627" width="10" style="51" customWidth="1"/>
    <col min="4628" max="4634" width="9.140625" style="51"/>
    <col min="4635" max="4635" width="6.28515625" style="51" customWidth="1"/>
    <col min="4636" max="4639" width="9.140625" style="51"/>
    <col min="4640" max="4643" width="11.85546875" style="51" customWidth="1"/>
    <col min="4644" max="4865" width="9.140625" style="51"/>
    <col min="4866" max="4866" width="8.7109375" style="51" customWidth="1"/>
    <col min="4867" max="4868" width="9.140625" style="51"/>
    <col min="4869" max="4869" width="8.7109375" style="51" customWidth="1"/>
    <col min="4870" max="4870" width="9.28515625" style="51" customWidth="1"/>
    <col min="4871" max="4871" width="8.28515625" style="51" customWidth="1"/>
    <col min="4872" max="4872" width="10" style="51" customWidth="1"/>
    <col min="4873" max="4874" width="8.28515625" style="51" customWidth="1"/>
    <col min="4875" max="4876" width="9.140625" style="51"/>
    <col min="4877" max="4877" width="9.7109375" style="51" customWidth="1"/>
    <col min="4878" max="4879" width="10.5703125" style="51" bestFit="1" customWidth="1"/>
    <col min="4880" max="4880" width="19.7109375" style="51" customWidth="1"/>
    <col min="4881" max="4882" width="9.140625" style="51"/>
    <col min="4883" max="4883" width="10" style="51" customWidth="1"/>
    <col min="4884" max="4890" width="9.140625" style="51"/>
    <col min="4891" max="4891" width="6.28515625" style="51" customWidth="1"/>
    <col min="4892" max="4895" width="9.140625" style="51"/>
    <col min="4896" max="4899" width="11.85546875" style="51" customWidth="1"/>
    <col min="4900" max="5121" width="9.140625" style="51"/>
    <col min="5122" max="5122" width="8.7109375" style="51" customWidth="1"/>
    <col min="5123" max="5124" width="9.140625" style="51"/>
    <col min="5125" max="5125" width="8.7109375" style="51" customWidth="1"/>
    <col min="5126" max="5126" width="9.28515625" style="51" customWidth="1"/>
    <col min="5127" max="5127" width="8.28515625" style="51" customWidth="1"/>
    <col min="5128" max="5128" width="10" style="51" customWidth="1"/>
    <col min="5129" max="5130" width="8.28515625" style="51" customWidth="1"/>
    <col min="5131" max="5132" width="9.140625" style="51"/>
    <col min="5133" max="5133" width="9.7109375" style="51" customWidth="1"/>
    <col min="5134" max="5135" width="10.5703125" style="51" bestFit="1" customWidth="1"/>
    <col min="5136" max="5136" width="19.7109375" style="51" customWidth="1"/>
    <col min="5137" max="5138" width="9.140625" style="51"/>
    <col min="5139" max="5139" width="10" style="51" customWidth="1"/>
    <col min="5140" max="5146" width="9.140625" style="51"/>
    <col min="5147" max="5147" width="6.28515625" style="51" customWidth="1"/>
    <col min="5148" max="5151" width="9.140625" style="51"/>
    <col min="5152" max="5155" width="11.85546875" style="51" customWidth="1"/>
    <col min="5156" max="5377" width="9.140625" style="51"/>
    <col min="5378" max="5378" width="8.7109375" style="51" customWidth="1"/>
    <col min="5379" max="5380" width="9.140625" style="51"/>
    <col min="5381" max="5381" width="8.7109375" style="51" customWidth="1"/>
    <col min="5382" max="5382" width="9.28515625" style="51" customWidth="1"/>
    <col min="5383" max="5383" width="8.28515625" style="51" customWidth="1"/>
    <col min="5384" max="5384" width="10" style="51" customWidth="1"/>
    <col min="5385" max="5386" width="8.28515625" style="51" customWidth="1"/>
    <col min="5387" max="5388" width="9.140625" style="51"/>
    <col min="5389" max="5389" width="9.7109375" style="51" customWidth="1"/>
    <col min="5390" max="5391" width="10.5703125" style="51" bestFit="1" customWidth="1"/>
    <col min="5392" max="5392" width="19.7109375" style="51" customWidth="1"/>
    <col min="5393" max="5394" width="9.140625" style="51"/>
    <col min="5395" max="5395" width="10" style="51" customWidth="1"/>
    <col min="5396" max="5402" width="9.140625" style="51"/>
    <col min="5403" max="5403" width="6.28515625" style="51" customWidth="1"/>
    <col min="5404" max="5407" width="9.140625" style="51"/>
    <col min="5408" max="5411" width="11.85546875" style="51" customWidth="1"/>
    <col min="5412" max="5633" width="9.140625" style="51"/>
    <col min="5634" max="5634" width="8.7109375" style="51" customWidth="1"/>
    <col min="5635" max="5636" width="9.140625" style="51"/>
    <col min="5637" max="5637" width="8.7109375" style="51" customWidth="1"/>
    <col min="5638" max="5638" width="9.28515625" style="51" customWidth="1"/>
    <col min="5639" max="5639" width="8.28515625" style="51" customWidth="1"/>
    <col min="5640" max="5640" width="10" style="51" customWidth="1"/>
    <col min="5641" max="5642" width="8.28515625" style="51" customWidth="1"/>
    <col min="5643" max="5644" width="9.140625" style="51"/>
    <col min="5645" max="5645" width="9.7109375" style="51" customWidth="1"/>
    <col min="5646" max="5647" width="10.5703125" style="51" bestFit="1" customWidth="1"/>
    <col min="5648" max="5648" width="19.7109375" style="51" customWidth="1"/>
    <col min="5649" max="5650" width="9.140625" style="51"/>
    <col min="5651" max="5651" width="10" style="51" customWidth="1"/>
    <col min="5652" max="5658" width="9.140625" style="51"/>
    <col min="5659" max="5659" width="6.28515625" style="51" customWidth="1"/>
    <col min="5660" max="5663" width="9.140625" style="51"/>
    <col min="5664" max="5667" width="11.85546875" style="51" customWidth="1"/>
    <col min="5668" max="5889" width="9.140625" style="51"/>
    <col min="5890" max="5890" width="8.7109375" style="51" customWidth="1"/>
    <col min="5891" max="5892" width="9.140625" style="51"/>
    <col min="5893" max="5893" width="8.7109375" style="51" customWidth="1"/>
    <col min="5894" max="5894" width="9.28515625" style="51" customWidth="1"/>
    <col min="5895" max="5895" width="8.28515625" style="51" customWidth="1"/>
    <col min="5896" max="5896" width="10" style="51" customWidth="1"/>
    <col min="5897" max="5898" width="8.28515625" style="51" customWidth="1"/>
    <col min="5899" max="5900" width="9.140625" style="51"/>
    <col min="5901" max="5901" width="9.7109375" style="51" customWidth="1"/>
    <col min="5902" max="5903" width="10.5703125" style="51" bestFit="1" customWidth="1"/>
    <col min="5904" max="5904" width="19.7109375" style="51" customWidth="1"/>
    <col min="5905" max="5906" width="9.140625" style="51"/>
    <col min="5907" max="5907" width="10" style="51" customWidth="1"/>
    <col min="5908" max="5914" width="9.140625" style="51"/>
    <col min="5915" max="5915" width="6.28515625" style="51" customWidth="1"/>
    <col min="5916" max="5919" width="9.140625" style="51"/>
    <col min="5920" max="5923" width="11.85546875" style="51" customWidth="1"/>
    <col min="5924" max="6145" width="9.140625" style="51"/>
    <col min="6146" max="6146" width="8.7109375" style="51" customWidth="1"/>
    <col min="6147" max="6148" width="9.140625" style="51"/>
    <col min="6149" max="6149" width="8.7109375" style="51" customWidth="1"/>
    <col min="6150" max="6150" width="9.28515625" style="51" customWidth="1"/>
    <col min="6151" max="6151" width="8.28515625" style="51" customWidth="1"/>
    <col min="6152" max="6152" width="10" style="51" customWidth="1"/>
    <col min="6153" max="6154" width="8.28515625" style="51" customWidth="1"/>
    <col min="6155" max="6156" width="9.140625" style="51"/>
    <col min="6157" max="6157" width="9.7109375" style="51" customWidth="1"/>
    <col min="6158" max="6159" width="10.5703125" style="51" bestFit="1" customWidth="1"/>
    <col min="6160" max="6160" width="19.7109375" style="51" customWidth="1"/>
    <col min="6161" max="6162" width="9.140625" style="51"/>
    <col min="6163" max="6163" width="10" style="51" customWidth="1"/>
    <col min="6164" max="6170" width="9.140625" style="51"/>
    <col min="6171" max="6171" width="6.28515625" style="51" customWidth="1"/>
    <col min="6172" max="6175" width="9.140625" style="51"/>
    <col min="6176" max="6179" width="11.85546875" style="51" customWidth="1"/>
    <col min="6180" max="6401" width="9.140625" style="51"/>
    <col min="6402" max="6402" width="8.7109375" style="51" customWidth="1"/>
    <col min="6403" max="6404" width="9.140625" style="51"/>
    <col min="6405" max="6405" width="8.7109375" style="51" customWidth="1"/>
    <col min="6406" max="6406" width="9.28515625" style="51" customWidth="1"/>
    <col min="6407" max="6407" width="8.28515625" style="51" customWidth="1"/>
    <col min="6408" max="6408" width="10" style="51" customWidth="1"/>
    <col min="6409" max="6410" width="8.28515625" style="51" customWidth="1"/>
    <col min="6411" max="6412" width="9.140625" style="51"/>
    <col min="6413" max="6413" width="9.7109375" style="51" customWidth="1"/>
    <col min="6414" max="6415" width="10.5703125" style="51" bestFit="1" customWidth="1"/>
    <col min="6416" max="6416" width="19.7109375" style="51" customWidth="1"/>
    <col min="6417" max="6418" width="9.140625" style="51"/>
    <col min="6419" max="6419" width="10" style="51" customWidth="1"/>
    <col min="6420" max="6426" width="9.140625" style="51"/>
    <col min="6427" max="6427" width="6.28515625" style="51" customWidth="1"/>
    <col min="6428" max="6431" width="9.140625" style="51"/>
    <col min="6432" max="6435" width="11.85546875" style="51" customWidth="1"/>
    <col min="6436" max="6657" width="9.140625" style="51"/>
    <col min="6658" max="6658" width="8.7109375" style="51" customWidth="1"/>
    <col min="6659" max="6660" width="9.140625" style="51"/>
    <col min="6661" max="6661" width="8.7109375" style="51" customWidth="1"/>
    <col min="6662" max="6662" width="9.28515625" style="51" customWidth="1"/>
    <col min="6663" max="6663" width="8.28515625" style="51" customWidth="1"/>
    <col min="6664" max="6664" width="10" style="51" customWidth="1"/>
    <col min="6665" max="6666" width="8.28515625" style="51" customWidth="1"/>
    <col min="6667" max="6668" width="9.140625" style="51"/>
    <col min="6669" max="6669" width="9.7109375" style="51" customWidth="1"/>
    <col min="6670" max="6671" width="10.5703125" style="51" bestFit="1" customWidth="1"/>
    <col min="6672" max="6672" width="19.7109375" style="51" customWidth="1"/>
    <col min="6673" max="6674" width="9.140625" style="51"/>
    <col min="6675" max="6675" width="10" style="51" customWidth="1"/>
    <col min="6676" max="6682" width="9.140625" style="51"/>
    <col min="6683" max="6683" width="6.28515625" style="51" customWidth="1"/>
    <col min="6684" max="6687" width="9.140625" style="51"/>
    <col min="6688" max="6691" width="11.85546875" style="51" customWidth="1"/>
    <col min="6692" max="6913" width="9.140625" style="51"/>
    <col min="6914" max="6914" width="8.7109375" style="51" customWidth="1"/>
    <col min="6915" max="6916" width="9.140625" style="51"/>
    <col min="6917" max="6917" width="8.7109375" style="51" customWidth="1"/>
    <col min="6918" max="6918" width="9.28515625" style="51" customWidth="1"/>
    <col min="6919" max="6919" width="8.28515625" style="51" customWidth="1"/>
    <col min="6920" max="6920" width="10" style="51" customWidth="1"/>
    <col min="6921" max="6922" width="8.28515625" style="51" customWidth="1"/>
    <col min="6923" max="6924" width="9.140625" style="51"/>
    <col min="6925" max="6925" width="9.7109375" style="51" customWidth="1"/>
    <col min="6926" max="6927" width="10.5703125" style="51" bestFit="1" customWidth="1"/>
    <col min="6928" max="6928" width="19.7109375" style="51" customWidth="1"/>
    <col min="6929" max="6930" width="9.140625" style="51"/>
    <col min="6931" max="6931" width="10" style="51" customWidth="1"/>
    <col min="6932" max="6938" width="9.140625" style="51"/>
    <col min="6939" max="6939" width="6.28515625" style="51" customWidth="1"/>
    <col min="6940" max="6943" width="9.140625" style="51"/>
    <col min="6944" max="6947" width="11.85546875" style="51" customWidth="1"/>
    <col min="6948" max="7169" width="9.140625" style="51"/>
    <col min="7170" max="7170" width="8.7109375" style="51" customWidth="1"/>
    <col min="7171" max="7172" width="9.140625" style="51"/>
    <col min="7173" max="7173" width="8.7109375" style="51" customWidth="1"/>
    <col min="7174" max="7174" width="9.28515625" style="51" customWidth="1"/>
    <col min="7175" max="7175" width="8.28515625" style="51" customWidth="1"/>
    <col min="7176" max="7176" width="10" style="51" customWidth="1"/>
    <col min="7177" max="7178" width="8.28515625" style="51" customWidth="1"/>
    <col min="7179" max="7180" width="9.140625" style="51"/>
    <col min="7181" max="7181" width="9.7109375" style="51" customWidth="1"/>
    <col min="7182" max="7183" width="10.5703125" style="51" bestFit="1" customWidth="1"/>
    <col min="7184" max="7184" width="19.7109375" style="51" customWidth="1"/>
    <col min="7185" max="7186" width="9.140625" style="51"/>
    <col min="7187" max="7187" width="10" style="51" customWidth="1"/>
    <col min="7188" max="7194" width="9.140625" style="51"/>
    <col min="7195" max="7195" width="6.28515625" style="51" customWidth="1"/>
    <col min="7196" max="7199" width="9.140625" style="51"/>
    <col min="7200" max="7203" width="11.85546875" style="51" customWidth="1"/>
    <col min="7204" max="7425" width="9.140625" style="51"/>
    <col min="7426" max="7426" width="8.7109375" style="51" customWidth="1"/>
    <col min="7427" max="7428" width="9.140625" style="51"/>
    <col min="7429" max="7429" width="8.7109375" style="51" customWidth="1"/>
    <col min="7430" max="7430" width="9.28515625" style="51" customWidth="1"/>
    <col min="7431" max="7431" width="8.28515625" style="51" customWidth="1"/>
    <col min="7432" max="7432" width="10" style="51" customWidth="1"/>
    <col min="7433" max="7434" width="8.28515625" style="51" customWidth="1"/>
    <col min="7435" max="7436" width="9.140625" style="51"/>
    <col min="7437" max="7437" width="9.7109375" style="51" customWidth="1"/>
    <col min="7438" max="7439" width="10.5703125" style="51" bestFit="1" customWidth="1"/>
    <col min="7440" max="7440" width="19.7109375" style="51" customWidth="1"/>
    <col min="7441" max="7442" width="9.140625" style="51"/>
    <col min="7443" max="7443" width="10" style="51" customWidth="1"/>
    <col min="7444" max="7450" width="9.140625" style="51"/>
    <col min="7451" max="7451" width="6.28515625" style="51" customWidth="1"/>
    <col min="7452" max="7455" width="9.140625" style="51"/>
    <col min="7456" max="7459" width="11.85546875" style="51" customWidth="1"/>
    <col min="7460" max="7681" width="9.140625" style="51"/>
    <col min="7682" max="7682" width="8.7109375" style="51" customWidth="1"/>
    <col min="7683" max="7684" width="9.140625" style="51"/>
    <col min="7685" max="7685" width="8.7109375" style="51" customWidth="1"/>
    <col min="7686" max="7686" width="9.28515625" style="51" customWidth="1"/>
    <col min="7687" max="7687" width="8.28515625" style="51" customWidth="1"/>
    <col min="7688" max="7688" width="10" style="51" customWidth="1"/>
    <col min="7689" max="7690" width="8.28515625" style="51" customWidth="1"/>
    <col min="7691" max="7692" width="9.140625" style="51"/>
    <col min="7693" max="7693" width="9.7109375" style="51" customWidth="1"/>
    <col min="7694" max="7695" width="10.5703125" style="51" bestFit="1" customWidth="1"/>
    <col min="7696" max="7696" width="19.7109375" style="51" customWidth="1"/>
    <col min="7697" max="7698" width="9.140625" style="51"/>
    <col min="7699" max="7699" width="10" style="51" customWidth="1"/>
    <col min="7700" max="7706" width="9.140625" style="51"/>
    <col min="7707" max="7707" width="6.28515625" style="51" customWidth="1"/>
    <col min="7708" max="7711" width="9.140625" style="51"/>
    <col min="7712" max="7715" width="11.85546875" style="51" customWidth="1"/>
    <col min="7716" max="7937" width="9.140625" style="51"/>
    <col min="7938" max="7938" width="8.7109375" style="51" customWidth="1"/>
    <col min="7939" max="7940" width="9.140625" style="51"/>
    <col min="7941" max="7941" width="8.7109375" style="51" customWidth="1"/>
    <col min="7942" max="7942" width="9.28515625" style="51" customWidth="1"/>
    <col min="7943" max="7943" width="8.28515625" style="51" customWidth="1"/>
    <col min="7944" max="7944" width="10" style="51" customWidth="1"/>
    <col min="7945" max="7946" width="8.28515625" style="51" customWidth="1"/>
    <col min="7947" max="7948" width="9.140625" style="51"/>
    <col min="7949" max="7949" width="9.7109375" style="51" customWidth="1"/>
    <col min="7950" max="7951" width="10.5703125" style="51" bestFit="1" customWidth="1"/>
    <col min="7952" max="7952" width="19.7109375" style="51" customWidth="1"/>
    <col min="7953" max="7954" width="9.140625" style="51"/>
    <col min="7955" max="7955" width="10" style="51" customWidth="1"/>
    <col min="7956" max="7962" width="9.140625" style="51"/>
    <col min="7963" max="7963" width="6.28515625" style="51" customWidth="1"/>
    <col min="7964" max="7967" width="9.140625" style="51"/>
    <col min="7968" max="7971" width="11.85546875" style="51" customWidth="1"/>
    <col min="7972" max="8193" width="9.140625" style="51"/>
    <col min="8194" max="8194" width="8.7109375" style="51" customWidth="1"/>
    <col min="8195" max="8196" width="9.140625" style="51"/>
    <col min="8197" max="8197" width="8.7109375" style="51" customWidth="1"/>
    <col min="8198" max="8198" width="9.28515625" style="51" customWidth="1"/>
    <col min="8199" max="8199" width="8.28515625" style="51" customWidth="1"/>
    <col min="8200" max="8200" width="10" style="51" customWidth="1"/>
    <col min="8201" max="8202" width="8.28515625" style="51" customWidth="1"/>
    <col min="8203" max="8204" width="9.140625" style="51"/>
    <col min="8205" max="8205" width="9.7109375" style="51" customWidth="1"/>
    <col min="8206" max="8207" width="10.5703125" style="51" bestFit="1" customWidth="1"/>
    <col min="8208" max="8208" width="19.7109375" style="51" customWidth="1"/>
    <col min="8209" max="8210" width="9.140625" style="51"/>
    <col min="8211" max="8211" width="10" style="51" customWidth="1"/>
    <col min="8212" max="8218" width="9.140625" style="51"/>
    <col min="8219" max="8219" width="6.28515625" style="51" customWidth="1"/>
    <col min="8220" max="8223" width="9.140625" style="51"/>
    <col min="8224" max="8227" width="11.85546875" style="51" customWidth="1"/>
    <col min="8228" max="8449" width="9.140625" style="51"/>
    <col min="8450" max="8450" width="8.7109375" style="51" customWidth="1"/>
    <col min="8451" max="8452" width="9.140625" style="51"/>
    <col min="8453" max="8453" width="8.7109375" style="51" customWidth="1"/>
    <col min="8454" max="8454" width="9.28515625" style="51" customWidth="1"/>
    <col min="8455" max="8455" width="8.28515625" style="51" customWidth="1"/>
    <col min="8456" max="8456" width="10" style="51" customWidth="1"/>
    <col min="8457" max="8458" width="8.28515625" style="51" customWidth="1"/>
    <col min="8459" max="8460" width="9.140625" style="51"/>
    <col min="8461" max="8461" width="9.7109375" style="51" customWidth="1"/>
    <col min="8462" max="8463" width="10.5703125" style="51" bestFit="1" customWidth="1"/>
    <col min="8464" max="8464" width="19.7109375" style="51" customWidth="1"/>
    <col min="8465" max="8466" width="9.140625" style="51"/>
    <col min="8467" max="8467" width="10" style="51" customWidth="1"/>
    <col min="8468" max="8474" width="9.140625" style="51"/>
    <col min="8475" max="8475" width="6.28515625" style="51" customWidth="1"/>
    <col min="8476" max="8479" width="9.140625" style="51"/>
    <col min="8480" max="8483" width="11.85546875" style="51" customWidth="1"/>
    <col min="8484" max="8705" width="9.140625" style="51"/>
    <col min="8706" max="8706" width="8.7109375" style="51" customWidth="1"/>
    <col min="8707" max="8708" width="9.140625" style="51"/>
    <col min="8709" max="8709" width="8.7109375" style="51" customWidth="1"/>
    <col min="8710" max="8710" width="9.28515625" style="51" customWidth="1"/>
    <col min="8711" max="8711" width="8.28515625" style="51" customWidth="1"/>
    <col min="8712" max="8712" width="10" style="51" customWidth="1"/>
    <col min="8713" max="8714" width="8.28515625" style="51" customWidth="1"/>
    <col min="8715" max="8716" width="9.140625" style="51"/>
    <col min="8717" max="8717" width="9.7109375" style="51" customWidth="1"/>
    <col min="8718" max="8719" width="10.5703125" style="51" bestFit="1" customWidth="1"/>
    <col min="8720" max="8720" width="19.7109375" style="51" customWidth="1"/>
    <col min="8721" max="8722" width="9.140625" style="51"/>
    <col min="8723" max="8723" width="10" style="51" customWidth="1"/>
    <col min="8724" max="8730" width="9.140625" style="51"/>
    <col min="8731" max="8731" width="6.28515625" style="51" customWidth="1"/>
    <col min="8732" max="8735" width="9.140625" style="51"/>
    <col min="8736" max="8739" width="11.85546875" style="51" customWidth="1"/>
    <col min="8740" max="8961" width="9.140625" style="51"/>
    <col min="8962" max="8962" width="8.7109375" style="51" customWidth="1"/>
    <col min="8963" max="8964" width="9.140625" style="51"/>
    <col min="8965" max="8965" width="8.7109375" style="51" customWidth="1"/>
    <col min="8966" max="8966" width="9.28515625" style="51" customWidth="1"/>
    <col min="8967" max="8967" width="8.28515625" style="51" customWidth="1"/>
    <col min="8968" max="8968" width="10" style="51" customWidth="1"/>
    <col min="8969" max="8970" width="8.28515625" style="51" customWidth="1"/>
    <col min="8971" max="8972" width="9.140625" style="51"/>
    <col min="8973" max="8973" width="9.7109375" style="51" customWidth="1"/>
    <col min="8974" max="8975" width="10.5703125" style="51" bestFit="1" customWidth="1"/>
    <col min="8976" max="8976" width="19.7109375" style="51" customWidth="1"/>
    <col min="8977" max="8978" width="9.140625" style="51"/>
    <col min="8979" max="8979" width="10" style="51" customWidth="1"/>
    <col min="8980" max="8986" width="9.140625" style="51"/>
    <col min="8987" max="8987" width="6.28515625" style="51" customWidth="1"/>
    <col min="8988" max="8991" width="9.140625" style="51"/>
    <col min="8992" max="8995" width="11.85546875" style="51" customWidth="1"/>
    <col min="8996" max="9217" width="9.140625" style="51"/>
    <col min="9218" max="9218" width="8.7109375" style="51" customWidth="1"/>
    <col min="9219" max="9220" width="9.140625" style="51"/>
    <col min="9221" max="9221" width="8.7109375" style="51" customWidth="1"/>
    <col min="9222" max="9222" width="9.28515625" style="51" customWidth="1"/>
    <col min="9223" max="9223" width="8.28515625" style="51" customWidth="1"/>
    <col min="9224" max="9224" width="10" style="51" customWidth="1"/>
    <col min="9225" max="9226" width="8.28515625" style="51" customWidth="1"/>
    <col min="9227" max="9228" width="9.140625" style="51"/>
    <col min="9229" max="9229" width="9.7109375" style="51" customWidth="1"/>
    <col min="9230" max="9231" width="10.5703125" style="51" bestFit="1" customWidth="1"/>
    <col min="9232" max="9232" width="19.7109375" style="51" customWidth="1"/>
    <col min="9233" max="9234" width="9.140625" style="51"/>
    <col min="9235" max="9235" width="10" style="51" customWidth="1"/>
    <col min="9236" max="9242" width="9.140625" style="51"/>
    <col min="9243" max="9243" width="6.28515625" style="51" customWidth="1"/>
    <col min="9244" max="9247" width="9.140625" style="51"/>
    <col min="9248" max="9251" width="11.85546875" style="51" customWidth="1"/>
    <col min="9252" max="9473" width="9.140625" style="51"/>
    <col min="9474" max="9474" width="8.7109375" style="51" customWidth="1"/>
    <col min="9475" max="9476" width="9.140625" style="51"/>
    <col min="9477" max="9477" width="8.7109375" style="51" customWidth="1"/>
    <col min="9478" max="9478" width="9.28515625" style="51" customWidth="1"/>
    <col min="9479" max="9479" width="8.28515625" style="51" customWidth="1"/>
    <col min="9480" max="9480" width="10" style="51" customWidth="1"/>
    <col min="9481" max="9482" width="8.28515625" style="51" customWidth="1"/>
    <col min="9483" max="9484" width="9.140625" style="51"/>
    <col min="9485" max="9485" width="9.7109375" style="51" customWidth="1"/>
    <col min="9486" max="9487" width="10.5703125" style="51" bestFit="1" customWidth="1"/>
    <col min="9488" max="9488" width="19.7109375" style="51" customWidth="1"/>
    <col min="9489" max="9490" width="9.140625" style="51"/>
    <col min="9491" max="9491" width="10" style="51" customWidth="1"/>
    <col min="9492" max="9498" width="9.140625" style="51"/>
    <col min="9499" max="9499" width="6.28515625" style="51" customWidth="1"/>
    <col min="9500" max="9503" width="9.140625" style="51"/>
    <col min="9504" max="9507" width="11.85546875" style="51" customWidth="1"/>
    <col min="9508" max="9729" width="9.140625" style="51"/>
    <col min="9730" max="9730" width="8.7109375" style="51" customWidth="1"/>
    <col min="9731" max="9732" width="9.140625" style="51"/>
    <col min="9733" max="9733" width="8.7109375" style="51" customWidth="1"/>
    <col min="9734" max="9734" width="9.28515625" style="51" customWidth="1"/>
    <col min="9735" max="9735" width="8.28515625" style="51" customWidth="1"/>
    <col min="9736" max="9736" width="10" style="51" customWidth="1"/>
    <col min="9737" max="9738" width="8.28515625" style="51" customWidth="1"/>
    <col min="9739" max="9740" width="9.140625" style="51"/>
    <col min="9741" max="9741" width="9.7109375" style="51" customWidth="1"/>
    <col min="9742" max="9743" width="10.5703125" style="51" bestFit="1" customWidth="1"/>
    <col min="9744" max="9744" width="19.7109375" style="51" customWidth="1"/>
    <col min="9745" max="9746" width="9.140625" style="51"/>
    <col min="9747" max="9747" width="10" style="51" customWidth="1"/>
    <col min="9748" max="9754" width="9.140625" style="51"/>
    <col min="9755" max="9755" width="6.28515625" style="51" customWidth="1"/>
    <col min="9756" max="9759" width="9.140625" style="51"/>
    <col min="9760" max="9763" width="11.85546875" style="51" customWidth="1"/>
    <col min="9764" max="9985" width="9.140625" style="51"/>
    <col min="9986" max="9986" width="8.7109375" style="51" customWidth="1"/>
    <col min="9987" max="9988" width="9.140625" style="51"/>
    <col min="9989" max="9989" width="8.7109375" style="51" customWidth="1"/>
    <col min="9990" max="9990" width="9.28515625" style="51" customWidth="1"/>
    <col min="9991" max="9991" width="8.28515625" style="51" customWidth="1"/>
    <col min="9992" max="9992" width="10" style="51" customWidth="1"/>
    <col min="9993" max="9994" width="8.28515625" style="51" customWidth="1"/>
    <col min="9995" max="9996" width="9.140625" style="51"/>
    <col min="9997" max="9997" width="9.7109375" style="51" customWidth="1"/>
    <col min="9998" max="9999" width="10.5703125" style="51" bestFit="1" customWidth="1"/>
    <col min="10000" max="10000" width="19.7109375" style="51" customWidth="1"/>
    <col min="10001" max="10002" width="9.140625" style="51"/>
    <col min="10003" max="10003" width="10" style="51" customWidth="1"/>
    <col min="10004" max="10010" width="9.140625" style="51"/>
    <col min="10011" max="10011" width="6.28515625" style="51" customWidth="1"/>
    <col min="10012" max="10015" width="9.140625" style="51"/>
    <col min="10016" max="10019" width="11.85546875" style="51" customWidth="1"/>
    <col min="10020" max="10241" width="9.140625" style="51"/>
    <col min="10242" max="10242" width="8.7109375" style="51" customWidth="1"/>
    <col min="10243" max="10244" width="9.140625" style="51"/>
    <col min="10245" max="10245" width="8.7109375" style="51" customWidth="1"/>
    <col min="10246" max="10246" width="9.28515625" style="51" customWidth="1"/>
    <col min="10247" max="10247" width="8.28515625" style="51" customWidth="1"/>
    <col min="10248" max="10248" width="10" style="51" customWidth="1"/>
    <col min="10249" max="10250" width="8.28515625" style="51" customWidth="1"/>
    <col min="10251" max="10252" width="9.140625" style="51"/>
    <col min="10253" max="10253" width="9.7109375" style="51" customWidth="1"/>
    <col min="10254" max="10255" width="10.5703125" style="51" bestFit="1" customWidth="1"/>
    <col min="10256" max="10256" width="19.7109375" style="51" customWidth="1"/>
    <col min="10257" max="10258" width="9.140625" style="51"/>
    <col min="10259" max="10259" width="10" style="51" customWidth="1"/>
    <col min="10260" max="10266" width="9.140625" style="51"/>
    <col min="10267" max="10267" width="6.28515625" style="51" customWidth="1"/>
    <col min="10268" max="10271" width="9.140625" style="51"/>
    <col min="10272" max="10275" width="11.85546875" style="51" customWidth="1"/>
    <col min="10276" max="10497" width="9.140625" style="51"/>
    <col min="10498" max="10498" width="8.7109375" style="51" customWidth="1"/>
    <col min="10499" max="10500" width="9.140625" style="51"/>
    <col min="10501" max="10501" width="8.7109375" style="51" customWidth="1"/>
    <col min="10502" max="10502" width="9.28515625" style="51" customWidth="1"/>
    <col min="10503" max="10503" width="8.28515625" style="51" customWidth="1"/>
    <col min="10504" max="10504" width="10" style="51" customWidth="1"/>
    <col min="10505" max="10506" width="8.28515625" style="51" customWidth="1"/>
    <col min="10507" max="10508" width="9.140625" style="51"/>
    <col min="10509" max="10509" width="9.7109375" style="51" customWidth="1"/>
    <col min="10510" max="10511" width="10.5703125" style="51" bestFit="1" customWidth="1"/>
    <col min="10512" max="10512" width="19.7109375" style="51" customWidth="1"/>
    <col min="10513" max="10514" width="9.140625" style="51"/>
    <col min="10515" max="10515" width="10" style="51" customWidth="1"/>
    <col min="10516" max="10522" width="9.140625" style="51"/>
    <col min="10523" max="10523" width="6.28515625" style="51" customWidth="1"/>
    <col min="10524" max="10527" width="9.140625" style="51"/>
    <col min="10528" max="10531" width="11.85546875" style="51" customWidth="1"/>
    <col min="10532" max="10753" width="9.140625" style="51"/>
    <col min="10754" max="10754" width="8.7109375" style="51" customWidth="1"/>
    <col min="10755" max="10756" width="9.140625" style="51"/>
    <col min="10757" max="10757" width="8.7109375" style="51" customWidth="1"/>
    <col min="10758" max="10758" width="9.28515625" style="51" customWidth="1"/>
    <col min="10759" max="10759" width="8.28515625" style="51" customWidth="1"/>
    <col min="10760" max="10760" width="10" style="51" customWidth="1"/>
    <col min="10761" max="10762" width="8.28515625" style="51" customWidth="1"/>
    <col min="10763" max="10764" width="9.140625" style="51"/>
    <col min="10765" max="10765" width="9.7109375" style="51" customWidth="1"/>
    <col min="10766" max="10767" width="10.5703125" style="51" bestFit="1" customWidth="1"/>
    <col min="10768" max="10768" width="19.7109375" style="51" customWidth="1"/>
    <col min="10769" max="10770" width="9.140625" style="51"/>
    <col min="10771" max="10771" width="10" style="51" customWidth="1"/>
    <col min="10772" max="10778" width="9.140625" style="51"/>
    <col min="10779" max="10779" width="6.28515625" style="51" customWidth="1"/>
    <col min="10780" max="10783" width="9.140625" style="51"/>
    <col min="10784" max="10787" width="11.85546875" style="51" customWidth="1"/>
    <col min="10788" max="11009" width="9.140625" style="51"/>
    <col min="11010" max="11010" width="8.7109375" style="51" customWidth="1"/>
    <col min="11011" max="11012" width="9.140625" style="51"/>
    <col min="11013" max="11013" width="8.7109375" style="51" customWidth="1"/>
    <col min="11014" max="11014" width="9.28515625" style="51" customWidth="1"/>
    <col min="11015" max="11015" width="8.28515625" style="51" customWidth="1"/>
    <col min="11016" max="11016" width="10" style="51" customWidth="1"/>
    <col min="11017" max="11018" width="8.28515625" style="51" customWidth="1"/>
    <col min="11019" max="11020" width="9.140625" style="51"/>
    <col min="11021" max="11021" width="9.7109375" style="51" customWidth="1"/>
    <col min="11022" max="11023" width="10.5703125" style="51" bestFit="1" customWidth="1"/>
    <col min="11024" max="11024" width="19.7109375" style="51" customWidth="1"/>
    <col min="11025" max="11026" width="9.140625" style="51"/>
    <col min="11027" max="11027" width="10" style="51" customWidth="1"/>
    <col min="11028" max="11034" width="9.140625" style="51"/>
    <col min="11035" max="11035" width="6.28515625" style="51" customWidth="1"/>
    <col min="11036" max="11039" width="9.140625" style="51"/>
    <col min="11040" max="11043" width="11.85546875" style="51" customWidth="1"/>
    <col min="11044" max="11265" width="9.140625" style="51"/>
    <col min="11266" max="11266" width="8.7109375" style="51" customWidth="1"/>
    <col min="11267" max="11268" width="9.140625" style="51"/>
    <col min="11269" max="11269" width="8.7109375" style="51" customWidth="1"/>
    <col min="11270" max="11270" width="9.28515625" style="51" customWidth="1"/>
    <col min="11271" max="11271" width="8.28515625" style="51" customWidth="1"/>
    <col min="11272" max="11272" width="10" style="51" customWidth="1"/>
    <col min="11273" max="11274" width="8.28515625" style="51" customWidth="1"/>
    <col min="11275" max="11276" width="9.140625" style="51"/>
    <col min="11277" max="11277" width="9.7109375" style="51" customWidth="1"/>
    <col min="11278" max="11279" width="10.5703125" style="51" bestFit="1" customWidth="1"/>
    <col min="11280" max="11280" width="19.7109375" style="51" customWidth="1"/>
    <col min="11281" max="11282" width="9.140625" style="51"/>
    <col min="11283" max="11283" width="10" style="51" customWidth="1"/>
    <col min="11284" max="11290" width="9.140625" style="51"/>
    <col min="11291" max="11291" width="6.28515625" style="51" customWidth="1"/>
    <col min="11292" max="11295" width="9.140625" style="51"/>
    <col min="11296" max="11299" width="11.85546875" style="51" customWidth="1"/>
    <col min="11300" max="11521" width="9.140625" style="51"/>
    <col min="11522" max="11522" width="8.7109375" style="51" customWidth="1"/>
    <col min="11523" max="11524" width="9.140625" style="51"/>
    <col min="11525" max="11525" width="8.7109375" style="51" customWidth="1"/>
    <col min="11526" max="11526" width="9.28515625" style="51" customWidth="1"/>
    <col min="11527" max="11527" width="8.28515625" style="51" customWidth="1"/>
    <col min="11528" max="11528" width="10" style="51" customWidth="1"/>
    <col min="11529" max="11530" width="8.28515625" style="51" customWidth="1"/>
    <col min="11531" max="11532" width="9.140625" style="51"/>
    <col min="11533" max="11533" width="9.7109375" style="51" customWidth="1"/>
    <col min="11534" max="11535" width="10.5703125" style="51" bestFit="1" customWidth="1"/>
    <col min="11536" max="11536" width="19.7109375" style="51" customWidth="1"/>
    <col min="11537" max="11538" width="9.140625" style="51"/>
    <col min="11539" max="11539" width="10" style="51" customWidth="1"/>
    <col min="11540" max="11546" width="9.140625" style="51"/>
    <col min="11547" max="11547" width="6.28515625" style="51" customWidth="1"/>
    <col min="11548" max="11551" width="9.140625" style="51"/>
    <col min="11552" max="11555" width="11.85546875" style="51" customWidth="1"/>
    <col min="11556" max="11777" width="9.140625" style="51"/>
    <col min="11778" max="11778" width="8.7109375" style="51" customWidth="1"/>
    <col min="11779" max="11780" width="9.140625" style="51"/>
    <col min="11781" max="11781" width="8.7109375" style="51" customWidth="1"/>
    <col min="11782" max="11782" width="9.28515625" style="51" customWidth="1"/>
    <col min="11783" max="11783" width="8.28515625" style="51" customWidth="1"/>
    <col min="11784" max="11784" width="10" style="51" customWidth="1"/>
    <col min="11785" max="11786" width="8.28515625" style="51" customWidth="1"/>
    <col min="11787" max="11788" width="9.140625" style="51"/>
    <col min="11789" max="11789" width="9.7109375" style="51" customWidth="1"/>
    <col min="11790" max="11791" width="10.5703125" style="51" bestFit="1" customWidth="1"/>
    <col min="11792" max="11792" width="19.7109375" style="51" customWidth="1"/>
    <col min="11793" max="11794" width="9.140625" style="51"/>
    <col min="11795" max="11795" width="10" style="51" customWidth="1"/>
    <col min="11796" max="11802" width="9.140625" style="51"/>
    <col min="11803" max="11803" width="6.28515625" style="51" customWidth="1"/>
    <col min="11804" max="11807" width="9.140625" style="51"/>
    <col min="11808" max="11811" width="11.85546875" style="51" customWidth="1"/>
    <col min="11812" max="12033" width="9.140625" style="51"/>
    <col min="12034" max="12034" width="8.7109375" style="51" customWidth="1"/>
    <col min="12035" max="12036" width="9.140625" style="51"/>
    <col min="12037" max="12037" width="8.7109375" style="51" customWidth="1"/>
    <col min="12038" max="12038" width="9.28515625" style="51" customWidth="1"/>
    <col min="12039" max="12039" width="8.28515625" style="51" customWidth="1"/>
    <col min="12040" max="12040" width="10" style="51" customWidth="1"/>
    <col min="12041" max="12042" width="8.28515625" style="51" customWidth="1"/>
    <col min="12043" max="12044" width="9.140625" style="51"/>
    <col min="12045" max="12045" width="9.7109375" style="51" customWidth="1"/>
    <col min="12046" max="12047" width="10.5703125" style="51" bestFit="1" customWidth="1"/>
    <col min="12048" max="12048" width="19.7109375" style="51" customWidth="1"/>
    <col min="12049" max="12050" width="9.140625" style="51"/>
    <col min="12051" max="12051" width="10" style="51" customWidth="1"/>
    <col min="12052" max="12058" width="9.140625" style="51"/>
    <col min="12059" max="12059" width="6.28515625" style="51" customWidth="1"/>
    <col min="12060" max="12063" width="9.140625" style="51"/>
    <col min="12064" max="12067" width="11.85546875" style="51" customWidth="1"/>
    <col min="12068" max="12289" width="9.140625" style="51"/>
    <col min="12290" max="12290" width="8.7109375" style="51" customWidth="1"/>
    <col min="12291" max="12292" width="9.140625" style="51"/>
    <col min="12293" max="12293" width="8.7109375" style="51" customWidth="1"/>
    <col min="12294" max="12294" width="9.28515625" style="51" customWidth="1"/>
    <col min="12295" max="12295" width="8.28515625" style="51" customWidth="1"/>
    <col min="12296" max="12296" width="10" style="51" customWidth="1"/>
    <col min="12297" max="12298" width="8.28515625" style="51" customWidth="1"/>
    <col min="12299" max="12300" width="9.140625" style="51"/>
    <col min="12301" max="12301" width="9.7109375" style="51" customWidth="1"/>
    <col min="12302" max="12303" width="10.5703125" style="51" bestFit="1" customWidth="1"/>
    <col min="12304" max="12304" width="19.7109375" style="51" customWidth="1"/>
    <col min="12305" max="12306" width="9.140625" style="51"/>
    <col min="12307" max="12307" width="10" style="51" customWidth="1"/>
    <col min="12308" max="12314" width="9.140625" style="51"/>
    <col min="12315" max="12315" width="6.28515625" style="51" customWidth="1"/>
    <col min="12316" max="12319" width="9.140625" style="51"/>
    <col min="12320" max="12323" width="11.85546875" style="51" customWidth="1"/>
    <col min="12324" max="12545" width="9.140625" style="51"/>
    <col min="12546" max="12546" width="8.7109375" style="51" customWidth="1"/>
    <col min="12547" max="12548" width="9.140625" style="51"/>
    <col min="12549" max="12549" width="8.7109375" style="51" customWidth="1"/>
    <col min="12550" max="12550" width="9.28515625" style="51" customWidth="1"/>
    <col min="12551" max="12551" width="8.28515625" style="51" customWidth="1"/>
    <col min="12552" max="12552" width="10" style="51" customWidth="1"/>
    <col min="12553" max="12554" width="8.28515625" style="51" customWidth="1"/>
    <col min="12555" max="12556" width="9.140625" style="51"/>
    <col min="12557" max="12557" width="9.7109375" style="51" customWidth="1"/>
    <col min="12558" max="12559" width="10.5703125" style="51" bestFit="1" customWidth="1"/>
    <col min="12560" max="12560" width="19.7109375" style="51" customWidth="1"/>
    <col min="12561" max="12562" width="9.140625" style="51"/>
    <col min="12563" max="12563" width="10" style="51" customWidth="1"/>
    <col min="12564" max="12570" width="9.140625" style="51"/>
    <col min="12571" max="12571" width="6.28515625" style="51" customWidth="1"/>
    <col min="12572" max="12575" width="9.140625" style="51"/>
    <col min="12576" max="12579" width="11.85546875" style="51" customWidth="1"/>
    <col min="12580" max="12801" width="9.140625" style="51"/>
    <col min="12802" max="12802" width="8.7109375" style="51" customWidth="1"/>
    <col min="12803" max="12804" width="9.140625" style="51"/>
    <col min="12805" max="12805" width="8.7109375" style="51" customWidth="1"/>
    <col min="12806" max="12806" width="9.28515625" style="51" customWidth="1"/>
    <col min="12807" max="12807" width="8.28515625" style="51" customWidth="1"/>
    <col min="12808" max="12808" width="10" style="51" customWidth="1"/>
    <col min="12809" max="12810" width="8.28515625" style="51" customWidth="1"/>
    <col min="12811" max="12812" width="9.140625" style="51"/>
    <col min="12813" max="12813" width="9.7109375" style="51" customWidth="1"/>
    <col min="12814" max="12815" width="10.5703125" style="51" bestFit="1" customWidth="1"/>
    <col min="12816" max="12816" width="19.7109375" style="51" customWidth="1"/>
    <col min="12817" max="12818" width="9.140625" style="51"/>
    <col min="12819" max="12819" width="10" style="51" customWidth="1"/>
    <col min="12820" max="12826" width="9.140625" style="51"/>
    <col min="12827" max="12827" width="6.28515625" style="51" customWidth="1"/>
    <col min="12828" max="12831" width="9.140625" style="51"/>
    <col min="12832" max="12835" width="11.85546875" style="51" customWidth="1"/>
    <col min="12836" max="13057" width="9.140625" style="51"/>
    <col min="13058" max="13058" width="8.7109375" style="51" customWidth="1"/>
    <col min="13059" max="13060" width="9.140625" style="51"/>
    <col min="13061" max="13061" width="8.7109375" style="51" customWidth="1"/>
    <col min="13062" max="13062" width="9.28515625" style="51" customWidth="1"/>
    <col min="13063" max="13063" width="8.28515625" style="51" customWidth="1"/>
    <col min="13064" max="13064" width="10" style="51" customWidth="1"/>
    <col min="13065" max="13066" width="8.28515625" style="51" customWidth="1"/>
    <col min="13067" max="13068" width="9.140625" style="51"/>
    <col min="13069" max="13069" width="9.7109375" style="51" customWidth="1"/>
    <col min="13070" max="13071" width="10.5703125" style="51" bestFit="1" customWidth="1"/>
    <col min="13072" max="13072" width="19.7109375" style="51" customWidth="1"/>
    <col min="13073" max="13074" width="9.140625" style="51"/>
    <col min="13075" max="13075" width="10" style="51" customWidth="1"/>
    <col min="13076" max="13082" width="9.140625" style="51"/>
    <col min="13083" max="13083" width="6.28515625" style="51" customWidth="1"/>
    <col min="13084" max="13087" width="9.140625" style="51"/>
    <col min="13088" max="13091" width="11.85546875" style="51" customWidth="1"/>
    <col min="13092" max="13313" width="9.140625" style="51"/>
    <col min="13314" max="13314" width="8.7109375" style="51" customWidth="1"/>
    <col min="13315" max="13316" width="9.140625" style="51"/>
    <col min="13317" max="13317" width="8.7109375" style="51" customWidth="1"/>
    <col min="13318" max="13318" width="9.28515625" style="51" customWidth="1"/>
    <col min="13319" max="13319" width="8.28515625" style="51" customWidth="1"/>
    <col min="13320" max="13320" width="10" style="51" customWidth="1"/>
    <col min="13321" max="13322" width="8.28515625" style="51" customWidth="1"/>
    <col min="13323" max="13324" width="9.140625" style="51"/>
    <col min="13325" max="13325" width="9.7109375" style="51" customWidth="1"/>
    <col min="13326" max="13327" width="10.5703125" style="51" bestFit="1" customWidth="1"/>
    <col min="13328" max="13328" width="19.7109375" style="51" customWidth="1"/>
    <col min="13329" max="13330" width="9.140625" style="51"/>
    <col min="13331" max="13331" width="10" style="51" customWidth="1"/>
    <col min="13332" max="13338" width="9.140625" style="51"/>
    <col min="13339" max="13339" width="6.28515625" style="51" customWidth="1"/>
    <col min="13340" max="13343" width="9.140625" style="51"/>
    <col min="13344" max="13347" width="11.85546875" style="51" customWidth="1"/>
    <col min="13348" max="13569" width="9.140625" style="51"/>
    <col min="13570" max="13570" width="8.7109375" style="51" customWidth="1"/>
    <col min="13571" max="13572" width="9.140625" style="51"/>
    <col min="13573" max="13573" width="8.7109375" style="51" customWidth="1"/>
    <col min="13574" max="13574" width="9.28515625" style="51" customWidth="1"/>
    <col min="13575" max="13575" width="8.28515625" style="51" customWidth="1"/>
    <col min="13576" max="13576" width="10" style="51" customWidth="1"/>
    <col min="13577" max="13578" width="8.28515625" style="51" customWidth="1"/>
    <col min="13579" max="13580" width="9.140625" style="51"/>
    <col min="13581" max="13581" width="9.7109375" style="51" customWidth="1"/>
    <col min="13582" max="13583" width="10.5703125" style="51" bestFit="1" customWidth="1"/>
    <col min="13584" max="13584" width="19.7109375" style="51" customWidth="1"/>
    <col min="13585" max="13586" width="9.140625" style="51"/>
    <col min="13587" max="13587" width="10" style="51" customWidth="1"/>
    <col min="13588" max="13594" width="9.140625" style="51"/>
    <col min="13595" max="13595" width="6.28515625" style="51" customWidth="1"/>
    <col min="13596" max="13599" width="9.140625" style="51"/>
    <col min="13600" max="13603" width="11.85546875" style="51" customWidth="1"/>
    <col min="13604" max="13825" width="9.140625" style="51"/>
    <col min="13826" max="13826" width="8.7109375" style="51" customWidth="1"/>
    <col min="13827" max="13828" width="9.140625" style="51"/>
    <col min="13829" max="13829" width="8.7109375" style="51" customWidth="1"/>
    <col min="13830" max="13830" width="9.28515625" style="51" customWidth="1"/>
    <col min="13831" max="13831" width="8.28515625" style="51" customWidth="1"/>
    <col min="13832" max="13832" width="10" style="51" customWidth="1"/>
    <col min="13833" max="13834" width="8.28515625" style="51" customWidth="1"/>
    <col min="13835" max="13836" width="9.140625" style="51"/>
    <col min="13837" max="13837" width="9.7109375" style="51" customWidth="1"/>
    <col min="13838" max="13839" width="10.5703125" style="51" bestFit="1" customWidth="1"/>
    <col min="13840" max="13840" width="19.7109375" style="51" customWidth="1"/>
    <col min="13841" max="13842" width="9.140625" style="51"/>
    <col min="13843" max="13843" width="10" style="51" customWidth="1"/>
    <col min="13844" max="13850" width="9.140625" style="51"/>
    <col min="13851" max="13851" width="6.28515625" style="51" customWidth="1"/>
    <col min="13852" max="13855" width="9.140625" style="51"/>
    <col min="13856" max="13859" width="11.85546875" style="51" customWidth="1"/>
    <col min="13860" max="14081" width="9.140625" style="51"/>
    <col min="14082" max="14082" width="8.7109375" style="51" customWidth="1"/>
    <col min="14083" max="14084" width="9.140625" style="51"/>
    <col min="14085" max="14085" width="8.7109375" style="51" customWidth="1"/>
    <col min="14086" max="14086" width="9.28515625" style="51" customWidth="1"/>
    <col min="14087" max="14087" width="8.28515625" style="51" customWidth="1"/>
    <col min="14088" max="14088" width="10" style="51" customWidth="1"/>
    <col min="14089" max="14090" width="8.28515625" style="51" customWidth="1"/>
    <col min="14091" max="14092" width="9.140625" style="51"/>
    <col min="14093" max="14093" width="9.7109375" style="51" customWidth="1"/>
    <col min="14094" max="14095" width="10.5703125" style="51" bestFit="1" customWidth="1"/>
    <col min="14096" max="14096" width="19.7109375" style="51" customWidth="1"/>
    <col min="14097" max="14098" width="9.140625" style="51"/>
    <col min="14099" max="14099" width="10" style="51" customWidth="1"/>
    <col min="14100" max="14106" width="9.140625" style="51"/>
    <col min="14107" max="14107" width="6.28515625" style="51" customWidth="1"/>
    <col min="14108" max="14111" width="9.140625" style="51"/>
    <col min="14112" max="14115" width="11.85546875" style="51" customWidth="1"/>
    <col min="14116" max="14337" width="9.140625" style="51"/>
    <col min="14338" max="14338" width="8.7109375" style="51" customWidth="1"/>
    <col min="14339" max="14340" width="9.140625" style="51"/>
    <col min="14341" max="14341" width="8.7109375" style="51" customWidth="1"/>
    <col min="14342" max="14342" width="9.28515625" style="51" customWidth="1"/>
    <col min="14343" max="14343" width="8.28515625" style="51" customWidth="1"/>
    <col min="14344" max="14344" width="10" style="51" customWidth="1"/>
    <col min="14345" max="14346" width="8.28515625" style="51" customWidth="1"/>
    <col min="14347" max="14348" width="9.140625" style="51"/>
    <col min="14349" max="14349" width="9.7109375" style="51" customWidth="1"/>
    <col min="14350" max="14351" width="10.5703125" style="51" bestFit="1" customWidth="1"/>
    <col min="14352" max="14352" width="19.7109375" style="51" customWidth="1"/>
    <col min="14353" max="14354" width="9.140625" style="51"/>
    <col min="14355" max="14355" width="10" style="51" customWidth="1"/>
    <col min="14356" max="14362" width="9.140625" style="51"/>
    <col min="14363" max="14363" width="6.28515625" style="51" customWidth="1"/>
    <col min="14364" max="14367" width="9.140625" style="51"/>
    <col min="14368" max="14371" width="11.85546875" style="51" customWidth="1"/>
    <col min="14372" max="14593" width="9.140625" style="51"/>
    <col min="14594" max="14594" width="8.7109375" style="51" customWidth="1"/>
    <col min="14595" max="14596" width="9.140625" style="51"/>
    <col min="14597" max="14597" width="8.7109375" style="51" customWidth="1"/>
    <col min="14598" max="14598" width="9.28515625" style="51" customWidth="1"/>
    <col min="14599" max="14599" width="8.28515625" style="51" customWidth="1"/>
    <col min="14600" max="14600" width="10" style="51" customWidth="1"/>
    <col min="14601" max="14602" width="8.28515625" style="51" customWidth="1"/>
    <col min="14603" max="14604" width="9.140625" style="51"/>
    <col min="14605" max="14605" width="9.7109375" style="51" customWidth="1"/>
    <col min="14606" max="14607" width="10.5703125" style="51" bestFit="1" customWidth="1"/>
    <col min="14608" max="14608" width="19.7109375" style="51" customWidth="1"/>
    <col min="14609" max="14610" width="9.140625" style="51"/>
    <col min="14611" max="14611" width="10" style="51" customWidth="1"/>
    <col min="14612" max="14618" width="9.140625" style="51"/>
    <col min="14619" max="14619" width="6.28515625" style="51" customWidth="1"/>
    <col min="14620" max="14623" width="9.140625" style="51"/>
    <col min="14624" max="14627" width="11.85546875" style="51" customWidth="1"/>
    <col min="14628" max="14849" width="9.140625" style="51"/>
    <col min="14850" max="14850" width="8.7109375" style="51" customWidth="1"/>
    <col min="14851" max="14852" width="9.140625" style="51"/>
    <col min="14853" max="14853" width="8.7109375" style="51" customWidth="1"/>
    <col min="14854" max="14854" width="9.28515625" style="51" customWidth="1"/>
    <col min="14855" max="14855" width="8.28515625" style="51" customWidth="1"/>
    <col min="14856" max="14856" width="10" style="51" customWidth="1"/>
    <col min="14857" max="14858" width="8.28515625" style="51" customWidth="1"/>
    <col min="14859" max="14860" width="9.140625" style="51"/>
    <col min="14861" max="14861" width="9.7109375" style="51" customWidth="1"/>
    <col min="14862" max="14863" width="10.5703125" style="51" bestFit="1" customWidth="1"/>
    <col min="14864" max="14864" width="19.7109375" style="51" customWidth="1"/>
    <col min="14865" max="14866" width="9.140625" style="51"/>
    <col min="14867" max="14867" width="10" style="51" customWidth="1"/>
    <col min="14868" max="14874" width="9.140625" style="51"/>
    <col min="14875" max="14875" width="6.28515625" style="51" customWidth="1"/>
    <col min="14876" max="14879" width="9.140625" style="51"/>
    <col min="14880" max="14883" width="11.85546875" style="51" customWidth="1"/>
    <col min="14884" max="15105" width="9.140625" style="51"/>
    <col min="15106" max="15106" width="8.7109375" style="51" customWidth="1"/>
    <col min="15107" max="15108" width="9.140625" style="51"/>
    <col min="15109" max="15109" width="8.7109375" style="51" customWidth="1"/>
    <col min="15110" max="15110" width="9.28515625" style="51" customWidth="1"/>
    <col min="15111" max="15111" width="8.28515625" style="51" customWidth="1"/>
    <col min="15112" max="15112" width="10" style="51" customWidth="1"/>
    <col min="15113" max="15114" width="8.28515625" style="51" customWidth="1"/>
    <col min="15115" max="15116" width="9.140625" style="51"/>
    <col min="15117" max="15117" width="9.7109375" style="51" customWidth="1"/>
    <col min="15118" max="15119" width="10.5703125" style="51" bestFit="1" customWidth="1"/>
    <col min="15120" max="15120" width="19.7109375" style="51" customWidth="1"/>
    <col min="15121" max="15122" width="9.140625" style="51"/>
    <col min="15123" max="15123" width="10" style="51" customWidth="1"/>
    <col min="15124" max="15130" width="9.140625" style="51"/>
    <col min="15131" max="15131" width="6.28515625" style="51" customWidth="1"/>
    <col min="15132" max="15135" width="9.140625" style="51"/>
    <col min="15136" max="15139" width="11.85546875" style="51" customWidth="1"/>
    <col min="15140" max="15361" width="9.140625" style="51"/>
    <col min="15362" max="15362" width="8.7109375" style="51" customWidth="1"/>
    <col min="15363" max="15364" width="9.140625" style="51"/>
    <col min="15365" max="15365" width="8.7109375" style="51" customWidth="1"/>
    <col min="15366" max="15366" width="9.28515625" style="51" customWidth="1"/>
    <col min="15367" max="15367" width="8.28515625" style="51" customWidth="1"/>
    <col min="15368" max="15368" width="10" style="51" customWidth="1"/>
    <col min="15369" max="15370" width="8.28515625" style="51" customWidth="1"/>
    <col min="15371" max="15372" width="9.140625" style="51"/>
    <col min="15373" max="15373" width="9.7109375" style="51" customWidth="1"/>
    <col min="15374" max="15375" width="10.5703125" style="51" bestFit="1" customWidth="1"/>
    <col min="15376" max="15376" width="19.7109375" style="51" customWidth="1"/>
    <col min="15377" max="15378" width="9.140625" style="51"/>
    <col min="15379" max="15379" width="10" style="51" customWidth="1"/>
    <col min="15380" max="15386" width="9.140625" style="51"/>
    <col min="15387" max="15387" width="6.28515625" style="51" customWidth="1"/>
    <col min="15388" max="15391" width="9.140625" style="51"/>
    <col min="15392" max="15395" width="11.85546875" style="51" customWidth="1"/>
    <col min="15396" max="15617" width="9.140625" style="51"/>
    <col min="15618" max="15618" width="8.7109375" style="51" customWidth="1"/>
    <col min="15619" max="15620" width="9.140625" style="51"/>
    <col min="15621" max="15621" width="8.7109375" style="51" customWidth="1"/>
    <col min="15622" max="15622" width="9.28515625" style="51" customWidth="1"/>
    <col min="15623" max="15623" width="8.28515625" style="51" customWidth="1"/>
    <col min="15624" max="15624" width="10" style="51" customWidth="1"/>
    <col min="15625" max="15626" width="8.28515625" style="51" customWidth="1"/>
    <col min="15627" max="15628" width="9.140625" style="51"/>
    <col min="15629" max="15629" width="9.7109375" style="51" customWidth="1"/>
    <col min="15630" max="15631" width="10.5703125" style="51" bestFit="1" customWidth="1"/>
    <col min="15632" max="15632" width="19.7109375" style="51" customWidth="1"/>
    <col min="15633" max="15634" width="9.140625" style="51"/>
    <col min="15635" max="15635" width="10" style="51" customWidth="1"/>
    <col min="15636" max="15642" width="9.140625" style="51"/>
    <col min="15643" max="15643" width="6.28515625" style="51" customWidth="1"/>
    <col min="15644" max="15647" width="9.140625" style="51"/>
    <col min="15648" max="15651" width="11.85546875" style="51" customWidth="1"/>
    <col min="15652" max="15873" width="9.140625" style="51"/>
    <col min="15874" max="15874" width="8.7109375" style="51" customWidth="1"/>
    <col min="15875" max="15876" width="9.140625" style="51"/>
    <col min="15877" max="15877" width="8.7109375" style="51" customWidth="1"/>
    <col min="15878" max="15878" width="9.28515625" style="51" customWidth="1"/>
    <col min="15879" max="15879" width="8.28515625" style="51" customWidth="1"/>
    <col min="15880" max="15880" width="10" style="51" customWidth="1"/>
    <col min="15881" max="15882" width="8.28515625" style="51" customWidth="1"/>
    <col min="15883" max="15884" width="9.140625" style="51"/>
    <col min="15885" max="15885" width="9.7109375" style="51" customWidth="1"/>
    <col min="15886" max="15887" width="10.5703125" style="51" bestFit="1" customWidth="1"/>
    <col min="15888" max="15888" width="19.7109375" style="51" customWidth="1"/>
    <col min="15889" max="15890" width="9.140625" style="51"/>
    <col min="15891" max="15891" width="10" style="51" customWidth="1"/>
    <col min="15892" max="15898" width="9.140625" style="51"/>
    <col min="15899" max="15899" width="6.28515625" style="51" customWidth="1"/>
    <col min="15900" max="15903" width="9.140625" style="51"/>
    <col min="15904" max="15907" width="11.85546875" style="51" customWidth="1"/>
    <col min="15908" max="16129" width="9.140625" style="51"/>
    <col min="16130" max="16130" width="8.7109375" style="51" customWidth="1"/>
    <col min="16131" max="16132" width="9.140625" style="51"/>
    <col min="16133" max="16133" width="8.7109375" style="51" customWidth="1"/>
    <col min="16134" max="16134" width="9.28515625" style="51" customWidth="1"/>
    <col min="16135" max="16135" width="8.28515625" style="51" customWidth="1"/>
    <col min="16136" max="16136" width="10" style="51" customWidth="1"/>
    <col min="16137" max="16138" width="8.28515625" style="51" customWidth="1"/>
    <col min="16139" max="16140" width="9.140625" style="51"/>
    <col min="16141" max="16141" width="9.7109375" style="51" customWidth="1"/>
    <col min="16142" max="16143" width="10.5703125" style="51" bestFit="1" customWidth="1"/>
    <col min="16144" max="16144" width="19.7109375" style="51" customWidth="1"/>
    <col min="16145" max="16146" width="9.140625" style="51"/>
    <col min="16147" max="16147" width="10" style="51" customWidth="1"/>
    <col min="16148" max="16154" width="9.140625" style="51"/>
    <col min="16155" max="16155" width="6.28515625" style="51" customWidth="1"/>
    <col min="16156" max="16159" width="9.140625" style="51"/>
    <col min="16160" max="16163" width="11.85546875" style="51" customWidth="1"/>
    <col min="16164" max="16384" width="9.140625" style="51"/>
  </cols>
  <sheetData>
    <row r="1" spans="1:27">
      <c r="G1" s="65"/>
      <c r="M1" s="65" t="s">
        <v>21</v>
      </c>
      <c r="N1" s="66"/>
      <c r="O1" s="66"/>
      <c r="P1" s="66"/>
      <c r="Z1" s="67"/>
    </row>
    <row r="2" spans="1:27" ht="15" customHeight="1">
      <c r="G2" s="65"/>
      <c r="H2" s="68"/>
      <c r="I2" s="68"/>
      <c r="J2" s="68"/>
      <c r="K2" s="68"/>
      <c r="L2" s="69" t="s">
        <v>143</v>
      </c>
      <c r="S2" s="70"/>
      <c r="Z2" s="67"/>
    </row>
    <row r="3" spans="1:27">
      <c r="N3" s="69" t="s">
        <v>144</v>
      </c>
      <c r="Z3" s="67"/>
    </row>
    <row r="4" spans="1:27">
      <c r="M4" s="141" t="s">
        <v>146</v>
      </c>
      <c r="N4" s="141"/>
      <c r="O4" s="141"/>
      <c r="P4" s="141"/>
      <c r="Q4" s="142" t="s">
        <v>151</v>
      </c>
      <c r="R4" s="142"/>
      <c r="Z4" s="67"/>
    </row>
    <row r="5" spans="1:27">
      <c r="M5" s="51" t="s">
        <v>22</v>
      </c>
      <c r="N5" s="71"/>
      <c r="O5" s="71"/>
      <c r="P5" s="71"/>
      <c r="Q5" s="51" t="s">
        <v>23</v>
      </c>
      <c r="Z5" s="67"/>
    </row>
    <row r="6" spans="1:27" ht="15.75">
      <c r="H6" s="72"/>
      <c r="M6" s="66"/>
      <c r="N6" s="66"/>
      <c r="O6" s="66"/>
      <c r="P6" s="66"/>
      <c r="Z6" s="67"/>
    </row>
    <row r="7" spans="1:27">
      <c r="G7" s="73"/>
      <c r="M7" s="73" t="s">
        <v>24</v>
      </c>
      <c r="N7" s="66"/>
      <c r="O7" s="66"/>
      <c r="P7" s="66"/>
      <c r="Z7" s="67"/>
    </row>
    <row r="8" spans="1:27">
      <c r="M8" s="73" t="s">
        <v>25</v>
      </c>
      <c r="Z8" s="67"/>
    </row>
    <row r="9" spans="1:27">
      <c r="M9" s="73"/>
      <c r="Z9" s="67"/>
    </row>
    <row r="10" spans="1:27">
      <c r="B10" s="51" t="s">
        <v>140</v>
      </c>
      <c r="Z10" s="67"/>
    </row>
    <row r="11" spans="1:27">
      <c r="J11" s="66"/>
      <c r="K11" s="66"/>
      <c r="L11" s="66"/>
      <c r="S11" s="66"/>
      <c r="T11" s="66"/>
      <c r="U11" s="66"/>
      <c r="V11" s="66"/>
      <c r="W11" s="66"/>
      <c r="X11" s="66"/>
      <c r="Y11" s="66"/>
      <c r="Z11" s="67"/>
    </row>
    <row r="12" spans="1:27">
      <c r="A12" s="143" t="s">
        <v>137</v>
      </c>
      <c r="B12" s="144"/>
      <c r="C12" s="144"/>
      <c r="D12" s="144"/>
      <c r="E12" s="145"/>
      <c r="F12" s="129" t="s">
        <v>26</v>
      </c>
      <c r="G12" s="130"/>
      <c r="H12" s="130"/>
      <c r="I12" s="130"/>
      <c r="J12" s="131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55"/>
      <c r="AA12" s="51"/>
    </row>
    <row r="13" spans="1:27">
      <c r="A13" s="146"/>
      <c r="B13" s="147"/>
      <c r="C13" s="147"/>
      <c r="D13" s="147"/>
      <c r="E13" s="148"/>
      <c r="F13" s="76" t="s">
        <v>139</v>
      </c>
      <c r="G13" s="76" t="s">
        <v>3</v>
      </c>
      <c r="H13" s="76" t="s">
        <v>27</v>
      </c>
      <c r="I13" s="76" t="s">
        <v>28</v>
      </c>
      <c r="J13" s="77" t="s">
        <v>6</v>
      </c>
      <c r="K13" s="74"/>
      <c r="L13" s="74"/>
      <c r="M13" s="74"/>
      <c r="N13" s="66"/>
      <c r="O13" s="74"/>
      <c r="P13" s="74"/>
      <c r="Q13" s="74"/>
      <c r="R13" s="74"/>
      <c r="S13" s="66"/>
      <c r="T13" s="74"/>
      <c r="U13" s="74"/>
      <c r="V13" s="74"/>
      <c r="W13" s="74"/>
      <c r="X13" s="75"/>
      <c r="Y13" s="55"/>
      <c r="AA13" s="51"/>
    </row>
    <row r="14" spans="1:27">
      <c r="A14" s="129" t="s">
        <v>135</v>
      </c>
      <c r="B14" s="130"/>
      <c r="C14" s="130"/>
      <c r="D14" s="130"/>
      <c r="E14" s="131"/>
      <c r="F14" s="78"/>
      <c r="G14" s="78">
        <v>3519.94</v>
      </c>
      <c r="H14" s="78">
        <v>4012.14</v>
      </c>
      <c r="I14" s="78">
        <v>4855.93</v>
      </c>
      <c r="J14" s="79">
        <v>4903.18</v>
      </c>
      <c r="K14" s="80"/>
      <c r="L14" s="80"/>
      <c r="M14" s="80"/>
      <c r="N14" s="66"/>
      <c r="O14" s="80"/>
      <c r="P14" s="80"/>
      <c r="Q14" s="80"/>
      <c r="R14" s="80"/>
      <c r="S14" s="66"/>
      <c r="T14" s="80"/>
      <c r="U14" s="80"/>
      <c r="V14" s="80"/>
      <c r="W14" s="80"/>
      <c r="X14" s="75"/>
      <c r="Y14" s="55"/>
      <c r="AA14" s="51"/>
    </row>
    <row r="15" spans="1:27">
      <c r="Z15" s="75"/>
    </row>
    <row r="16" spans="1:27">
      <c r="B16" s="51" t="s">
        <v>29</v>
      </c>
      <c r="U16" s="57">
        <v>1688.1</v>
      </c>
      <c r="Z16" s="75"/>
    </row>
    <row r="17" spans="2:26">
      <c r="Z17" s="75"/>
    </row>
    <row r="18" spans="2:26">
      <c r="B18" s="51" t="s">
        <v>30</v>
      </c>
      <c r="Z18" s="75"/>
    </row>
    <row r="19" spans="2:26">
      <c r="Z19" s="75"/>
    </row>
    <row r="20" spans="2:26">
      <c r="B20" s="51" t="s">
        <v>31</v>
      </c>
      <c r="O20" s="61" t="s">
        <v>152</v>
      </c>
      <c r="P20" s="56"/>
      <c r="Z20" s="75"/>
    </row>
    <row r="21" spans="2:26">
      <c r="B21" s="51" t="s">
        <v>32</v>
      </c>
      <c r="O21" s="105" t="s">
        <v>153</v>
      </c>
      <c r="P21" s="60"/>
      <c r="Z21" s="75"/>
    </row>
    <row r="22" spans="2:26">
      <c r="B22" s="51" t="s">
        <v>33</v>
      </c>
      <c r="O22" s="138">
        <v>1.5193695948136508E-3</v>
      </c>
      <c r="P22" s="138"/>
      <c r="Z22" s="75"/>
    </row>
    <row r="23" spans="2:26">
      <c r="B23" s="51" t="s">
        <v>34</v>
      </c>
      <c r="O23" s="60">
        <v>505.24799999999999</v>
      </c>
      <c r="P23" s="60"/>
      <c r="Z23" s="75"/>
    </row>
    <row r="24" spans="2:26">
      <c r="B24" s="51" t="s">
        <v>35</v>
      </c>
      <c r="T24" s="56">
        <v>0.32900000000000001</v>
      </c>
      <c r="Z24" s="75"/>
    </row>
    <row r="25" spans="2:26">
      <c r="B25" s="51" t="s">
        <v>36</v>
      </c>
      <c r="T25" s="60">
        <v>146.42599999999999</v>
      </c>
      <c r="Z25" s="75"/>
    </row>
    <row r="26" spans="2:26">
      <c r="C26" s="51" t="s">
        <v>37</v>
      </c>
      <c r="Z26" s="75"/>
    </row>
    <row r="27" spans="2:26">
      <c r="C27" s="51" t="s">
        <v>38</v>
      </c>
      <c r="G27" s="81">
        <v>0.68700000000000006</v>
      </c>
      <c r="Z27" s="75"/>
    </row>
    <row r="28" spans="2:26">
      <c r="C28" s="51" t="s">
        <v>39</v>
      </c>
      <c r="G28" s="81">
        <v>82.132999999999996</v>
      </c>
      <c r="Z28" s="75"/>
    </row>
    <row r="29" spans="2:26">
      <c r="C29" s="51" t="s">
        <v>40</v>
      </c>
      <c r="G29" s="81">
        <v>22.170999999999999</v>
      </c>
      <c r="Z29" s="75"/>
    </row>
    <row r="30" spans="2:26">
      <c r="C30" s="51" t="s">
        <v>41</v>
      </c>
      <c r="G30" s="81">
        <v>0</v>
      </c>
      <c r="Z30" s="75"/>
    </row>
    <row r="31" spans="2:26">
      <c r="C31" s="51" t="s">
        <v>42</v>
      </c>
      <c r="G31" s="81">
        <v>41.435000000000002</v>
      </c>
      <c r="Z31" s="75"/>
    </row>
    <row r="32" spans="2:26">
      <c r="B32" s="51" t="s">
        <v>43</v>
      </c>
      <c r="M32" s="61">
        <v>194.4444</v>
      </c>
      <c r="Z32" s="75"/>
    </row>
    <row r="33" spans="2:26">
      <c r="B33" s="51" t="s">
        <v>44</v>
      </c>
      <c r="P33" s="61">
        <v>911.26499999999999</v>
      </c>
      <c r="U33" s="82"/>
      <c r="Z33" s="75"/>
    </row>
    <row r="34" spans="2:26">
      <c r="C34" s="51" t="s">
        <v>37</v>
      </c>
      <c r="V34" s="82"/>
      <c r="Z34" s="75"/>
    </row>
    <row r="35" spans="2:26">
      <c r="C35" s="51" t="s">
        <v>45</v>
      </c>
      <c r="F35" s="61">
        <v>905.99900000000002</v>
      </c>
      <c r="Z35" s="75"/>
    </row>
    <row r="36" spans="2:26">
      <c r="D36" s="51" t="s">
        <v>46</v>
      </c>
      <c r="H36" s="56">
        <v>654.59500000000003</v>
      </c>
      <c r="V36" s="82"/>
      <c r="Z36" s="75"/>
    </row>
    <row r="37" spans="2:26">
      <c r="D37" s="51" t="s">
        <v>47</v>
      </c>
      <c r="H37" s="60">
        <v>189.98099999999999</v>
      </c>
      <c r="Z37" s="75"/>
    </row>
    <row r="38" spans="2:26">
      <c r="D38" s="51" t="s">
        <v>48</v>
      </c>
      <c r="H38" s="60">
        <v>61.423000000000002</v>
      </c>
      <c r="V38" s="82"/>
      <c r="Z38" s="75"/>
    </row>
    <row r="39" spans="2:26">
      <c r="C39" s="51" t="s">
        <v>49</v>
      </c>
      <c r="F39" s="61">
        <v>5.266</v>
      </c>
      <c r="Z39" s="75"/>
    </row>
    <row r="40" spans="2:26">
      <c r="D40" s="51" t="s">
        <v>46</v>
      </c>
      <c r="H40" s="56">
        <v>1.3520000000000001</v>
      </c>
      <c r="Z40" s="75"/>
    </row>
    <row r="41" spans="2:26">
      <c r="D41" s="51" t="s">
        <v>48</v>
      </c>
      <c r="H41" s="60">
        <v>3.9140000000000001</v>
      </c>
    </row>
    <row r="42" spans="2:26">
      <c r="B42" s="51" t="s">
        <v>50</v>
      </c>
      <c r="N42" s="83">
        <v>324925.21899999998</v>
      </c>
    </row>
    <row r="43" spans="2:26">
      <c r="B43" s="51" t="s">
        <v>51</v>
      </c>
      <c r="R43" s="56">
        <v>240.148</v>
      </c>
    </row>
    <row r="44" spans="2:26">
      <c r="B44" s="51" t="s">
        <v>52</v>
      </c>
      <c r="R44" s="62">
        <v>119538.602</v>
      </c>
    </row>
    <row r="45" spans="2:26">
      <c r="C45" s="51" t="s">
        <v>37</v>
      </c>
    </row>
    <row r="46" spans="2:26">
      <c r="C46" s="51" t="s">
        <v>128</v>
      </c>
      <c r="G46" s="61">
        <v>911.26499999999999</v>
      </c>
    </row>
    <row r="47" spans="2:26">
      <c r="C47" s="51" t="s">
        <v>129</v>
      </c>
      <c r="G47" s="56">
        <v>51758.504000000001</v>
      </c>
    </row>
    <row r="48" spans="2:26">
      <c r="C48" s="51" t="s">
        <v>130</v>
      </c>
      <c r="G48" s="56">
        <v>15151.085999999999</v>
      </c>
    </row>
    <row r="49" spans="1:27">
      <c r="C49" s="51" t="s">
        <v>131</v>
      </c>
      <c r="G49" s="56">
        <v>0</v>
      </c>
    </row>
    <row r="50" spans="1:27">
      <c r="C50" s="51" t="s">
        <v>132</v>
      </c>
      <c r="G50" s="61">
        <v>51717.747000000003</v>
      </c>
    </row>
    <row r="51" spans="1:27">
      <c r="B51" s="51" t="s">
        <v>53</v>
      </c>
      <c r="N51" s="83">
        <v>97222.2</v>
      </c>
    </row>
    <row r="52" spans="1:27">
      <c r="B52" s="51" t="s">
        <v>54</v>
      </c>
      <c r="S52" s="56">
        <v>0</v>
      </c>
    </row>
    <row r="53" spans="1:27">
      <c r="B53" s="51" t="s">
        <v>148</v>
      </c>
    </row>
    <row r="54" spans="1:27" ht="13.5" customHeight="1">
      <c r="B54" s="14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  <row r="55" spans="1:27">
      <c r="G55" s="73"/>
      <c r="M55" s="73" t="s">
        <v>55</v>
      </c>
    </row>
    <row r="56" spans="1:27">
      <c r="G56" s="73"/>
      <c r="M56" s="73" t="s">
        <v>56</v>
      </c>
    </row>
    <row r="57" spans="1:27">
      <c r="G57" s="73"/>
      <c r="M57" s="73"/>
    </row>
    <row r="58" spans="1:27">
      <c r="B58" s="51" t="s">
        <v>57</v>
      </c>
    </row>
    <row r="60" spans="1:27">
      <c r="A60" s="123" t="s">
        <v>58</v>
      </c>
      <c r="B60" s="124"/>
      <c r="C60" s="124"/>
      <c r="D60" s="124"/>
      <c r="E60" s="125"/>
      <c r="F60" s="129" t="s">
        <v>26</v>
      </c>
      <c r="G60" s="130"/>
      <c r="H60" s="130"/>
      <c r="I60" s="130"/>
      <c r="J60" s="131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Y60" s="55"/>
      <c r="AA60" s="51"/>
    </row>
    <row r="61" spans="1:27">
      <c r="A61" s="126"/>
      <c r="B61" s="127"/>
      <c r="C61" s="127"/>
      <c r="D61" s="127"/>
      <c r="E61" s="128"/>
      <c r="F61" s="76" t="s">
        <v>139</v>
      </c>
      <c r="G61" s="76" t="s">
        <v>3</v>
      </c>
      <c r="H61" s="76" t="s">
        <v>27</v>
      </c>
      <c r="I61" s="76" t="s">
        <v>28</v>
      </c>
      <c r="J61" s="77" t="s">
        <v>6</v>
      </c>
      <c r="K61" s="85"/>
      <c r="L61" s="85"/>
      <c r="M61" s="85"/>
      <c r="N61" s="85"/>
      <c r="O61" s="85"/>
      <c r="P61" s="84"/>
      <c r="Q61" s="84"/>
      <c r="R61" s="84"/>
      <c r="S61" s="66"/>
      <c r="T61" s="84"/>
      <c r="U61" s="84"/>
      <c r="V61" s="84"/>
      <c r="W61" s="84"/>
      <c r="Y61" s="55"/>
      <c r="AA61" s="51"/>
    </row>
    <row r="62" spans="1:27">
      <c r="A62" s="129" t="s">
        <v>59</v>
      </c>
      <c r="B62" s="130"/>
      <c r="C62" s="130"/>
      <c r="D62" s="130"/>
      <c r="E62" s="131"/>
      <c r="F62" s="86"/>
      <c r="G62" s="86">
        <v>2313.0100000000002</v>
      </c>
      <c r="H62" s="86">
        <v>2805.21</v>
      </c>
      <c r="I62" s="86">
        <v>3649</v>
      </c>
      <c r="J62" s="87">
        <v>3696.25</v>
      </c>
      <c r="K62" s="88"/>
      <c r="L62" s="88"/>
      <c r="M62" s="88"/>
      <c r="N62" s="66"/>
      <c r="O62" s="88"/>
      <c r="P62" s="88"/>
      <c r="Q62" s="88"/>
      <c r="R62" s="88"/>
      <c r="S62" s="66"/>
      <c r="T62" s="88"/>
      <c r="U62" s="88"/>
      <c r="V62" s="88"/>
      <c r="W62" s="88"/>
      <c r="Y62" s="55"/>
      <c r="AA62" s="51"/>
    </row>
    <row r="63" spans="1:27">
      <c r="A63" s="129" t="s">
        <v>60</v>
      </c>
      <c r="B63" s="130"/>
      <c r="C63" s="130"/>
      <c r="D63" s="130"/>
      <c r="E63" s="131"/>
      <c r="F63" s="63"/>
      <c r="G63" s="86">
        <v>3535.42</v>
      </c>
      <c r="H63" s="86">
        <v>4027.62</v>
      </c>
      <c r="I63" s="86">
        <v>4871.41</v>
      </c>
      <c r="J63" s="87">
        <v>4918.66</v>
      </c>
      <c r="L63" s="88"/>
      <c r="M63" s="88"/>
      <c r="N63" s="66"/>
      <c r="O63" s="88"/>
      <c r="P63" s="88"/>
      <c r="Q63" s="88"/>
      <c r="R63" s="88"/>
      <c r="S63" s="66"/>
      <c r="T63" s="88"/>
      <c r="U63" s="88"/>
      <c r="V63" s="88"/>
      <c r="W63" s="88"/>
      <c r="Y63" s="55"/>
      <c r="AA63" s="51"/>
    </row>
    <row r="64" spans="1:27">
      <c r="A64" s="129" t="s">
        <v>61</v>
      </c>
      <c r="B64" s="130"/>
      <c r="C64" s="130"/>
      <c r="D64" s="130"/>
      <c r="E64" s="131"/>
      <c r="F64" s="63"/>
      <c r="G64" s="86">
        <v>6975.2</v>
      </c>
      <c r="H64" s="86">
        <v>7467.4</v>
      </c>
      <c r="I64" s="86">
        <v>8311.19</v>
      </c>
      <c r="J64" s="87">
        <v>8358.44</v>
      </c>
      <c r="K64" s="88"/>
      <c r="L64" s="88"/>
      <c r="M64" s="88"/>
      <c r="N64" s="66"/>
      <c r="O64" s="88"/>
      <c r="P64" s="88"/>
      <c r="Q64" s="88"/>
      <c r="R64" s="88"/>
      <c r="S64" s="66"/>
      <c r="T64" s="88"/>
      <c r="U64" s="88"/>
      <c r="V64" s="88"/>
      <c r="W64" s="88"/>
      <c r="Y64" s="55"/>
      <c r="AA64" s="51"/>
    </row>
    <row r="65" spans="1:27">
      <c r="K65" s="88"/>
      <c r="L65" s="88"/>
      <c r="M65" s="88"/>
      <c r="N65" s="66"/>
      <c r="O65" s="88"/>
      <c r="P65" s="88"/>
      <c r="Q65" s="88"/>
      <c r="R65" s="88"/>
      <c r="S65" s="66"/>
      <c r="T65" s="88"/>
      <c r="U65" s="88"/>
      <c r="V65" s="88"/>
      <c r="W65" s="88"/>
      <c r="Y65" s="55"/>
      <c r="AA65" s="51"/>
    </row>
    <row r="66" spans="1:27">
      <c r="B66" s="51" t="s">
        <v>62</v>
      </c>
      <c r="K66" s="88"/>
      <c r="L66" s="88"/>
      <c r="M66" s="88"/>
      <c r="N66" s="66"/>
      <c r="O66" s="88"/>
      <c r="P66" s="88"/>
      <c r="Q66" s="88"/>
      <c r="R66" s="88"/>
      <c r="S66" s="66"/>
      <c r="T66" s="88"/>
      <c r="U66" s="88"/>
      <c r="V66" s="88"/>
      <c r="W66" s="88"/>
      <c r="Y66" s="55"/>
      <c r="AA66" s="51"/>
    </row>
    <row r="67" spans="1:27">
      <c r="K67" s="88"/>
      <c r="L67" s="88"/>
      <c r="M67" s="88"/>
      <c r="N67" s="66"/>
      <c r="O67" s="88"/>
      <c r="P67" s="88"/>
      <c r="Q67" s="88"/>
      <c r="R67" s="88"/>
      <c r="S67" s="66"/>
      <c r="T67" s="88"/>
      <c r="U67" s="88"/>
      <c r="V67" s="88"/>
      <c r="W67" s="88"/>
      <c r="Y67" s="55"/>
      <c r="AA67" s="51"/>
    </row>
    <row r="68" spans="1:27">
      <c r="A68" s="123" t="s">
        <v>58</v>
      </c>
      <c r="B68" s="124"/>
      <c r="C68" s="124"/>
      <c r="D68" s="124"/>
      <c r="E68" s="125"/>
      <c r="F68" s="60"/>
      <c r="G68" s="60" t="s">
        <v>26</v>
      </c>
      <c r="H68" s="60"/>
      <c r="I68" s="60"/>
      <c r="J68" s="89"/>
      <c r="L68" s="90"/>
      <c r="M68" s="91"/>
      <c r="N68" s="91"/>
      <c r="O68" s="91"/>
    </row>
    <row r="69" spans="1:27">
      <c r="A69" s="126"/>
      <c r="B69" s="127"/>
      <c r="C69" s="127"/>
      <c r="D69" s="127"/>
      <c r="E69" s="128"/>
      <c r="F69" s="76" t="s">
        <v>139</v>
      </c>
      <c r="G69" s="76" t="s">
        <v>3</v>
      </c>
      <c r="H69" s="76" t="s">
        <v>27</v>
      </c>
      <c r="I69" s="76" t="s">
        <v>28</v>
      </c>
      <c r="J69" s="77" t="s">
        <v>6</v>
      </c>
      <c r="L69" s="90"/>
      <c r="M69" s="90"/>
      <c r="N69" s="90"/>
      <c r="O69" s="90"/>
    </row>
    <row r="70" spans="1:27">
      <c r="A70" s="129" t="s">
        <v>59</v>
      </c>
      <c r="B70" s="130"/>
      <c r="C70" s="130"/>
      <c r="D70" s="130"/>
      <c r="E70" s="131"/>
      <c r="F70" s="63"/>
      <c r="G70" s="63">
        <v>2313.0100000000002</v>
      </c>
      <c r="H70" s="63">
        <v>2805.21</v>
      </c>
      <c r="I70" s="63">
        <v>3649</v>
      </c>
      <c r="J70" s="64">
        <v>3696.25</v>
      </c>
      <c r="L70" s="90"/>
      <c r="M70" s="90"/>
      <c r="N70" s="90"/>
      <c r="O70" s="90"/>
    </row>
    <row r="71" spans="1:27">
      <c r="A71" s="129" t="s">
        <v>63</v>
      </c>
      <c r="B71" s="130"/>
      <c r="C71" s="130"/>
      <c r="D71" s="130"/>
      <c r="E71" s="131"/>
      <c r="F71" s="63"/>
      <c r="G71" s="63">
        <v>5095.37</v>
      </c>
      <c r="H71" s="63">
        <v>5587.57</v>
      </c>
      <c r="I71" s="63">
        <v>6431.36</v>
      </c>
      <c r="J71" s="64">
        <v>6478.61</v>
      </c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Y71" s="55"/>
      <c r="AA71" s="51"/>
    </row>
    <row r="73" spans="1:27">
      <c r="G73" s="73"/>
      <c r="M73" s="73" t="s">
        <v>64</v>
      </c>
    </row>
    <row r="74" spans="1:27">
      <c r="G74" s="73"/>
      <c r="M74" s="73" t="s">
        <v>65</v>
      </c>
    </row>
    <row r="75" spans="1:27">
      <c r="G75" s="73"/>
      <c r="M75" s="73" t="s">
        <v>66</v>
      </c>
    </row>
    <row r="76" spans="1:27">
      <c r="G76" s="73"/>
      <c r="M76" s="73"/>
    </row>
    <row r="77" spans="1:27">
      <c r="B77" s="51" t="s">
        <v>67</v>
      </c>
      <c r="G77" s="73"/>
      <c r="L77" s="90"/>
      <c r="M77" s="73"/>
    </row>
    <row r="79" spans="1:27" ht="30" customHeight="1">
      <c r="A79" s="92"/>
      <c r="B79" s="135" t="s">
        <v>68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</row>
    <row r="80" spans="1:27" ht="26.25">
      <c r="A80" s="93" t="s">
        <v>69</v>
      </c>
      <c r="B80" s="94" t="s">
        <v>70</v>
      </c>
      <c r="C80" s="95" t="s">
        <v>71</v>
      </c>
      <c r="D80" s="95" t="s">
        <v>72</v>
      </c>
      <c r="E80" s="95" t="s">
        <v>73</v>
      </c>
      <c r="F80" s="95" t="s">
        <v>74</v>
      </c>
      <c r="G80" s="95" t="s">
        <v>75</v>
      </c>
      <c r="H80" s="95" t="s">
        <v>76</v>
      </c>
      <c r="I80" s="95" t="s">
        <v>77</v>
      </c>
      <c r="J80" s="95" t="s">
        <v>78</v>
      </c>
      <c r="K80" s="95" t="s">
        <v>79</v>
      </c>
      <c r="L80" s="95" t="s">
        <v>80</v>
      </c>
      <c r="M80" s="95" t="s">
        <v>81</v>
      </c>
      <c r="N80" s="95" t="s">
        <v>82</v>
      </c>
      <c r="O80" s="95" t="s">
        <v>83</v>
      </c>
      <c r="P80" s="95" t="s">
        <v>84</v>
      </c>
      <c r="Q80" s="95" t="s">
        <v>85</v>
      </c>
      <c r="R80" s="95" t="s">
        <v>86</v>
      </c>
      <c r="S80" s="95" t="s">
        <v>87</v>
      </c>
      <c r="T80" s="95" t="s">
        <v>88</v>
      </c>
      <c r="U80" s="95" t="s">
        <v>89</v>
      </c>
      <c r="V80" s="95" t="s">
        <v>90</v>
      </c>
      <c r="W80" s="95" t="s">
        <v>91</v>
      </c>
      <c r="X80" s="95" t="s">
        <v>92</v>
      </c>
      <c r="Y80" s="95" t="s">
        <v>93</v>
      </c>
    </row>
    <row r="81" spans="1:25">
      <c r="A81" s="96">
        <v>1</v>
      </c>
      <c r="B81" s="97">
        <v>2314.62</v>
      </c>
      <c r="C81" s="97">
        <v>2316.12</v>
      </c>
      <c r="D81" s="97">
        <v>2329.37</v>
      </c>
      <c r="E81" s="97">
        <v>2332.6999999999998</v>
      </c>
      <c r="F81" s="97">
        <v>2400.8000000000002</v>
      </c>
      <c r="G81" s="97">
        <v>2647.45</v>
      </c>
      <c r="H81" s="97">
        <v>2740.53</v>
      </c>
      <c r="I81" s="97">
        <v>2845.3</v>
      </c>
      <c r="J81" s="97">
        <v>2795.15</v>
      </c>
      <c r="K81" s="97">
        <v>2835.12</v>
      </c>
      <c r="L81" s="97">
        <v>2824.22</v>
      </c>
      <c r="M81" s="97">
        <v>2842.61</v>
      </c>
      <c r="N81" s="97">
        <v>2837.55</v>
      </c>
      <c r="O81" s="97">
        <v>2860.59</v>
      </c>
      <c r="P81" s="97">
        <v>2838.47</v>
      </c>
      <c r="Q81" s="97">
        <v>2811.58</v>
      </c>
      <c r="R81" s="97">
        <v>2827.69</v>
      </c>
      <c r="S81" s="97">
        <v>2826.03</v>
      </c>
      <c r="T81" s="97">
        <v>2800.04</v>
      </c>
      <c r="U81" s="97">
        <v>2744.92</v>
      </c>
      <c r="V81" s="97">
        <v>2348</v>
      </c>
      <c r="W81" s="97">
        <v>2603.14</v>
      </c>
      <c r="X81" s="97">
        <v>2602.4499999999998</v>
      </c>
      <c r="Y81" s="97">
        <v>2596.7600000000002</v>
      </c>
    </row>
    <row r="82" spans="1:25">
      <c r="A82" s="98">
        <v>2</v>
      </c>
      <c r="B82" s="97">
        <v>2317.62</v>
      </c>
      <c r="C82" s="97">
        <v>2318.13</v>
      </c>
      <c r="D82" s="97">
        <v>2330.69</v>
      </c>
      <c r="E82" s="97">
        <v>2252.63</v>
      </c>
      <c r="F82" s="97">
        <v>2612.0300000000002</v>
      </c>
      <c r="G82" s="97">
        <v>2646.06</v>
      </c>
      <c r="H82" s="97">
        <v>2782.27</v>
      </c>
      <c r="I82" s="97">
        <v>2875.79</v>
      </c>
      <c r="J82" s="97">
        <v>2917.03</v>
      </c>
      <c r="K82" s="97">
        <v>2958.62</v>
      </c>
      <c r="L82" s="97">
        <v>2978.38</v>
      </c>
      <c r="M82" s="97">
        <v>3012.34</v>
      </c>
      <c r="N82" s="97">
        <v>3006.26</v>
      </c>
      <c r="O82" s="97">
        <v>2971.07</v>
      </c>
      <c r="P82" s="97">
        <v>2953.82</v>
      </c>
      <c r="Q82" s="97">
        <v>2837.38</v>
      </c>
      <c r="R82" s="97">
        <v>2856.8</v>
      </c>
      <c r="S82" s="97">
        <v>2929.05</v>
      </c>
      <c r="T82" s="97">
        <v>2885.49</v>
      </c>
      <c r="U82" s="97">
        <v>2837.25</v>
      </c>
      <c r="V82" s="97">
        <v>2801.26</v>
      </c>
      <c r="W82" s="97">
        <v>2731.41</v>
      </c>
      <c r="X82" s="97">
        <v>2634.49</v>
      </c>
      <c r="Y82" s="97">
        <v>2585.09</v>
      </c>
    </row>
    <row r="83" spans="1:25">
      <c r="A83" s="98">
        <v>3</v>
      </c>
      <c r="B83" s="97">
        <v>2589.25</v>
      </c>
      <c r="C83" s="97">
        <v>2236.66</v>
      </c>
      <c r="D83" s="97">
        <v>2251.06</v>
      </c>
      <c r="E83" s="97">
        <v>2250.71</v>
      </c>
      <c r="F83" s="97">
        <v>2609.9699999999998</v>
      </c>
      <c r="G83" s="97">
        <v>2655.07</v>
      </c>
      <c r="H83" s="97">
        <v>2739.95</v>
      </c>
      <c r="I83" s="97">
        <v>2861.04</v>
      </c>
      <c r="J83" s="97">
        <v>2942.87</v>
      </c>
      <c r="K83" s="97">
        <v>2966.7</v>
      </c>
      <c r="L83" s="97">
        <v>2947.45</v>
      </c>
      <c r="M83" s="97">
        <v>2946.42</v>
      </c>
      <c r="N83" s="97">
        <v>2944.03</v>
      </c>
      <c r="O83" s="97">
        <v>2942.08</v>
      </c>
      <c r="P83" s="97">
        <v>2954.04</v>
      </c>
      <c r="Q83" s="97">
        <v>2870.69</v>
      </c>
      <c r="R83" s="97">
        <v>2925.22</v>
      </c>
      <c r="S83" s="97">
        <v>2922.35</v>
      </c>
      <c r="T83" s="97">
        <v>2958.56</v>
      </c>
      <c r="U83" s="97">
        <v>2844.13</v>
      </c>
      <c r="V83" s="97">
        <v>2793.3</v>
      </c>
      <c r="W83" s="97">
        <v>2639.46</v>
      </c>
      <c r="X83" s="97">
        <v>2585.4299999999998</v>
      </c>
      <c r="Y83" s="97">
        <v>2219.4699999999998</v>
      </c>
    </row>
    <row r="84" spans="1:25">
      <c r="A84" s="98">
        <v>4</v>
      </c>
      <c r="B84" s="97">
        <v>2261.09</v>
      </c>
      <c r="C84" s="97">
        <v>2214.37</v>
      </c>
      <c r="D84" s="97">
        <v>2249.56</v>
      </c>
      <c r="E84" s="97">
        <v>2247.2600000000002</v>
      </c>
      <c r="F84" s="97">
        <v>2213.56</v>
      </c>
      <c r="G84" s="97">
        <v>2509.41</v>
      </c>
      <c r="H84" s="97">
        <v>2665.45</v>
      </c>
      <c r="I84" s="97">
        <v>2722.15</v>
      </c>
      <c r="J84" s="97">
        <v>2839.25</v>
      </c>
      <c r="K84" s="97">
        <v>2869.1</v>
      </c>
      <c r="L84" s="97">
        <v>2851.17</v>
      </c>
      <c r="M84" s="97">
        <v>2884.59</v>
      </c>
      <c r="N84" s="97">
        <v>2846.55</v>
      </c>
      <c r="O84" s="97">
        <v>2854.64</v>
      </c>
      <c r="P84" s="97">
        <v>2871.05</v>
      </c>
      <c r="Q84" s="97">
        <v>2851.68</v>
      </c>
      <c r="R84" s="97">
        <v>2852.4</v>
      </c>
      <c r="S84" s="97">
        <v>2869.61</v>
      </c>
      <c r="T84" s="97">
        <v>2925.09</v>
      </c>
      <c r="U84" s="97">
        <v>2825.02</v>
      </c>
      <c r="V84" s="97">
        <v>2808.32</v>
      </c>
      <c r="W84" s="97">
        <v>2261.1799999999998</v>
      </c>
      <c r="X84" s="97">
        <v>2254.75</v>
      </c>
      <c r="Y84" s="97">
        <v>2245.71</v>
      </c>
    </row>
    <row r="85" spans="1:25">
      <c r="A85" s="98">
        <v>5</v>
      </c>
      <c r="B85" s="97">
        <v>2236.77</v>
      </c>
      <c r="C85" s="97">
        <v>2235.12</v>
      </c>
      <c r="D85" s="97">
        <v>2250.61</v>
      </c>
      <c r="E85" s="97">
        <v>2395.23</v>
      </c>
      <c r="F85" s="97">
        <v>2583.83</v>
      </c>
      <c r="G85" s="97">
        <v>2648.78</v>
      </c>
      <c r="H85" s="97">
        <v>2724.85</v>
      </c>
      <c r="I85" s="97">
        <v>2863.11</v>
      </c>
      <c r="J85" s="97">
        <v>2860.08</v>
      </c>
      <c r="K85" s="97">
        <v>3013.53</v>
      </c>
      <c r="L85" s="97">
        <v>3008.13</v>
      </c>
      <c r="M85" s="97">
        <v>3017.18</v>
      </c>
      <c r="N85" s="97">
        <v>2969.61</v>
      </c>
      <c r="O85" s="97">
        <v>2997.06</v>
      </c>
      <c r="P85" s="97">
        <v>3024.65</v>
      </c>
      <c r="Q85" s="97">
        <v>2984.39</v>
      </c>
      <c r="R85" s="97">
        <v>2936.78</v>
      </c>
      <c r="S85" s="97">
        <v>2914.69</v>
      </c>
      <c r="T85" s="97">
        <v>2894.17</v>
      </c>
      <c r="U85" s="97">
        <v>2816.95</v>
      </c>
      <c r="V85" s="97">
        <v>2727.38</v>
      </c>
      <c r="W85" s="97">
        <v>2217.98</v>
      </c>
      <c r="X85" s="97">
        <v>2245.06</v>
      </c>
      <c r="Y85" s="97">
        <v>2215.17</v>
      </c>
    </row>
    <row r="86" spans="1:25">
      <c r="A86" s="98">
        <v>6</v>
      </c>
      <c r="B86" s="97">
        <v>2196.85</v>
      </c>
      <c r="C86" s="97">
        <v>2195.56</v>
      </c>
      <c r="D86" s="97">
        <v>2222.84</v>
      </c>
      <c r="E86" s="97">
        <v>2347.58</v>
      </c>
      <c r="F86" s="97">
        <v>2541.9</v>
      </c>
      <c r="G86" s="97">
        <v>2670.96</v>
      </c>
      <c r="H86" s="97">
        <v>2740.58</v>
      </c>
      <c r="I86" s="97">
        <v>2913.3</v>
      </c>
      <c r="J86" s="97">
        <v>2952.55</v>
      </c>
      <c r="K86" s="97">
        <v>3029.47</v>
      </c>
      <c r="L86" s="97">
        <v>3019.21</v>
      </c>
      <c r="M86" s="97">
        <v>3034.28</v>
      </c>
      <c r="N86" s="97">
        <v>3023.95</v>
      </c>
      <c r="O86" s="97">
        <v>3013.12</v>
      </c>
      <c r="P86" s="97">
        <v>3006.76</v>
      </c>
      <c r="Q86" s="97">
        <v>2949.82</v>
      </c>
      <c r="R86" s="97">
        <v>2949.1</v>
      </c>
      <c r="S86" s="97">
        <v>2948.23</v>
      </c>
      <c r="T86" s="97">
        <v>2940.37</v>
      </c>
      <c r="U86" s="97">
        <v>2825.8</v>
      </c>
      <c r="V86" s="97">
        <v>2780.58</v>
      </c>
      <c r="W86" s="97">
        <v>2716.44</v>
      </c>
      <c r="X86" s="97">
        <v>2559.79</v>
      </c>
      <c r="Y86" s="97">
        <v>2179.9499999999998</v>
      </c>
    </row>
    <row r="87" spans="1:25">
      <c r="A87" s="98">
        <v>7</v>
      </c>
      <c r="B87" s="97">
        <v>2518.87</v>
      </c>
      <c r="C87" s="97">
        <v>2479.87</v>
      </c>
      <c r="D87" s="97">
        <v>2488.63</v>
      </c>
      <c r="E87" s="97">
        <v>2492.2600000000002</v>
      </c>
      <c r="F87" s="97">
        <v>2337.9899999999998</v>
      </c>
      <c r="G87" s="97">
        <v>2723.28</v>
      </c>
      <c r="H87" s="97">
        <v>2748.6</v>
      </c>
      <c r="I87" s="97">
        <v>2891.42</v>
      </c>
      <c r="J87" s="97">
        <v>2988.9</v>
      </c>
      <c r="K87" s="97">
        <v>3038.57</v>
      </c>
      <c r="L87" s="97">
        <v>3039.97</v>
      </c>
      <c r="M87" s="97">
        <v>3037.44</v>
      </c>
      <c r="N87" s="97">
        <v>3016.99</v>
      </c>
      <c r="O87" s="97">
        <v>3006</v>
      </c>
      <c r="P87" s="97">
        <v>2986.05</v>
      </c>
      <c r="Q87" s="97">
        <v>2957.9</v>
      </c>
      <c r="R87" s="97">
        <v>2827</v>
      </c>
      <c r="S87" s="97">
        <v>2951.49</v>
      </c>
      <c r="T87" s="97">
        <v>2897.03</v>
      </c>
      <c r="U87" s="97">
        <v>2836.56</v>
      </c>
      <c r="V87" s="97">
        <v>2644.16</v>
      </c>
      <c r="W87" s="97">
        <v>2204.79</v>
      </c>
      <c r="X87" s="97">
        <v>2192.58</v>
      </c>
      <c r="Y87" s="97">
        <v>2187.44</v>
      </c>
    </row>
    <row r="88" spans="1:25">
      <c r="A88" s="98">
        <v>8</v>
      </c>
      <c r="B88" s="97">
        <v>2197.83</v>
      </c>
      <c r="C88" s="97">
        <v>2199.88</v>
      </c>
      <c r="D88" s="97">
        <v>2227.7800000000002</v>
      </c>
      <c r="E88" s="97">
        <v>2469.94</v>
      </c>
      <c r="F88" s="97">
        <v>2597.15</v>
      </c>
      <c r="G88" s="97">
        <v>2696.26</v>
      </c>
      <c r="H88" s="97">
        <v>2758.85</v>
      </c>
      <c r="I88" s="97">
        <v>2904.99</v>
      </c>
      <c r="J88" s="97">
        <v>2959.4</v>
      </c>
      <c r="K88" s="97">
        <v>3029.53</v>
      </c>
      <c r="L88" s="97">
        <v>3039.92</v>
      </c>
      <c r="M88" s="97">
        <v>3039.94</v>
      </c>
      <c r="N88" s="97">
        <v>3034.65</v>
      </c>
      <c r="O88" s="97">
        <v>3034.1</v>
      </c>
      <c r="P88" s="97">
        <v>3029.39</v>
      </c>
      <c r="Q88" s="97">
        <v>3010.55</v>
      </c>
      <c r="R88" s="97">
        <v>3019.1</v>
      </c>
      <c r="S88" s="97">
        <v>3015.37</v>
      </c>
      <c r="T88" s="97">
        <v>3009.11</v>
      </c>
      <c r="U88" s="97">
        <v>2877.39</v>
      </c>
      <c r="V88" s="97">
        <v>2788.62</v>
      </c>
      <c r="W88" s="97">
        <v>2707.95</v>
      </c>
      <c r="X88" s="97">
        <v>2615.17</v>
      </c>
      <c r="Y88" s="97">
        <v>2179.3200000000002</v>
      </c>
    </row>
    <row r="89" spans="1:25">
      <c r="A89" s="98">
        <v>9</v>
      </c>
      <c r="B89" s="97">
        <v>2201.62</v>
      </c>
      <c r="C89" s="97">
        <v>2201.14</v>
      </c>
      <c r="D89" s="97">
        <v>2230.9299999999998</v>
      </c>
      <c r="E89" s="97">
        <v>2231.33</v>
      </c>
      <c r="F89" s="97">
        <v>2560.89</v>
      </c>
      <c r="G89" s="97">
        <v>2669.55</v>
      </c>
      <c r="H89" s="97">
        <v>2766.5</v>
      </c>
      <c r="I89" s="97">
        <v>2883.79</v>
      </c>
      <c r="J89" s="97">
        <v>2940.32</v>
      </c>
      <c r="K89" s="97">
        <v>3025.78</v>
      </c>
      <c r="L89" s="97">
        <v>3025.8</v>
      </c>
      <c r="M89" s="97">
        <v>3023.73</v>
      </c>
      <c r="N89" s="97">
        <v>2952.29</v>
      </c>
      <c r="O89" s="97">
        <v>2948.24</v>
      </c>
      <c r="P89" s="97">
        <v>2998.76</v>
      </c>
      <c r="Q89" s="97">
        <v>2948.95</v>
      </c>
      <c r="R89" s="97">
        <v>2933.01</v>
      </c>
      <c r="S89" s="97">
        <v>2996.26</v>
      </c>
      <c r="T89" s="97">
        <v>2984.3</v>
      </c>
      <c r="U89" s="97">
        <v>2880.11</v>
      </c>
      <c r="V89" s="97">
        <v>2808.48</v>
      </c>
      <c r="W89" s="97">
        <v>2749.96</v>
      </c>
      <c r="X89" s="97">
        <v>2671.74</v>
      </c>
      <c r="Y89" s="97">
        <v>2604.02</v>
      </c>
    </row>
    <row r="90" spans="1:25">
      <c r="A90" s="98">
        <v>10</v>
      </c>
      <c r="B90" s="97">
        <v>2489.25</v>
      </c>
      <c r="C90" s="97">
        <v>2201.3000000000002</v>
      </c>
      <c r="D90" s="97">
        <v>2214.7199999999998</v>
      </c>
      <c r="E90" s="97">
        <v>2236.56</v>
      </c>
      <c r="F90" s="97">
        <v>2571.0500000000002</v>
      </c>
      <c r="G90" s="97">
        <v>2659.99</v>
      </c>
      <c r="H90" s="97">
        <v>2751.91</v>
      </c>
      <c r="I90" s="97">
        <v>2803.39</v>
      </c>
      <c r="J90" s="97">
        <v>2979.11</v>
      </c>
      <c r="K90" s="97">
        <v>3042.02</v>
      </c>
      <c r="L90" s="97">
        <v>3062.79</v>
      </c>
      <c r="M90" s="97">
        <v>3058.92</v>
      </c>
      <c r="N90" s="97">
        <v>3045.33</v>
      </c>
      <c r="O90" s="97">
        <v>3042.71</v>
      </c>
      <c r="P90" s="97">
        <v>3040.7</v>
      </c>
      <c r="Q90" s="97">
        <v>3026.28</v>
      </c>
      <c r="R90" s="97">
        <v>3020.73</v>
      </c>
      <c r="S90" s="97">
        <v>2974.36</v>
      </c>
      <c r="T90" s="97">
        <v>2888.18</v>
      </c>
      <c r="U90" s="97">
        <v>2825.69</v>
      </c>
      <c r="V90" s="97">
        <v>2790.36</v>
      </c>
      <c r="W90" s="97">
        <v>2188.09</v>
      </c>
      <c r="X90" s="97">
        <v>2584.17</v>
      </c>
      <c r="Y90" s="97">
        <v>2184.31</v>
      </c>
    </row>
    <row r="91" spans="1:25">
      <c r="A91" s="98">
        <v>11</v>
      </c>
      <c r="B91" s="97">
        <v>2195.7600000000002</v>
      </c>
      <c r="C91" s="97">
        <v>2195.2600000000002</v>
      </c>
      <c r="D91" s="97">
        <v>2211.5500000000002</v>
      </c>
      <c r="E91" s="97">
        <v>2228.1999999999998</v>
      </c>
      <c r="F91" s="97">
        <v>2227.7199999999998</v>
      </c>
      <c r="G91" s="97">
        <v>2225.92</v>
      </c>
      <c r="H91" s="97">
        <v>2622.83</v>
      </c>
      <c r="I91" s="97">
        <v>2676.12</v>
      </c>
      <c r="J91" s="97">
        <v>2790.21</v>
      </c>
      <c r="K91" s="97">
        <v>2888.26</v>
      </c>
      <c r="L91" s="97">
        <v>2886.65</v>
      </c>
      <c r="M91" s="97">
        <v>2885.25</v>
      </c>
      <c r="N91" s="97">
        <v>2883.54</v>
      </c>
      <c r="O91" s="97">
        <v>2886.58</v>
      </c>
      <c r="P91" s="97">
        <v>2886.1</v>
      </c>
      <c r="Q91" s="97">
        <v>2883.73</v>
      </c>
      <c r="R91" s="97">
        <v>2845.18</v>
      </c>
      <c r="S91" s="97">
        <v>2835.96</v>
      </c>
      <c r="T91" s="97">
        <v>2811.79</v>
      </c>
      <c r="U91" s="97">
        <v>2289.9</v>
      </c>
      <c r="V91" s="97">
        <v>2237.35</v>
      </c>
      <c r="W91" s="97">
        <v>2225.41</v>
      </c>
      <c r="X91" s="97">
        <v>2186.4699999999998</v>
      </c>
      <c r="Y91" s="97">
        <v>2200.91</v>
      </c>
    </row>
    <row r="92" spans="1:25">
      <c r="A92" s="98">
        <v>12</v>
      </c>
      <c r="B92" s="97">
        <v>2315.15</v>
      </c>
      <c r="C92" s="97">
        <v>2312.5100000000002</v>
      </c>
      <c r="D92" s="97">
        <v>2332.19</v>
      </c>
      <c r="E92" s="97">
        <v>2339.81</v>
      </c>
      <c r="F92" s="97">
        <v>2521.38</v>
      </c>
      <c r="G92" s="97">
        <v>2571.34</v>
      </c>
      <c r="H92" s="97">
        <v>2654.86</v>
      </c>
      <c r="I92" s="97">
        <v>2735.24</v>
      </c>
      <c r="J92" s="97">
        <v>2784.55</v>
      </c>
      <c r="K92" s="97">
        <v>2801.37</v>
      </c>
      <c r="L92" s="97">
        <v>2362.8000000000002</v>
      </c>
      <c r="M92" s="97">
        <v>2361.96</v>
      </c>
      <c r="N92" s="97">
        <v>2362.04</v>
      </c>
      <c r="O92" s="97">
        <v>2364</v>
      </c>
      <c r="P92" s="97">
        <v>2366.0500000000002</v>
      </c>
      <c r="Q92" s="97">
        <v>2362.64</v>
      </c>
      <c r="R92" s="97">
        <v>2784.6</v>
      </c>
      <c r="S92" s="97">
        <v>2785.83</v>
      </c>
      <c r="T92" s="97">
        <v>2790.5</v>
      </c>
      <c r="U92" s="97">
        <v>2380.12</v>
      </c>
      <c r="V92" s="97">
        <v>2331.9499999999998</v>
      </c>
      <c r="W92" s="97">
        <v>2309.4299999999998</v>
      </c>
      <c r="X92" s="97">
        <v>2306.46</v>
      </c>
      <c r="Y92" s="97">
        <v>2301.7199999999998</v>
      </c>
    </row>
    <row r="93" spans="1:25">
      <c r="A93" s="98">
        <v>13</v>
      </c>
      <c r="B93" s="97">
        <v>2336.42</v>
      </c>
      <c r="C93" s="97">
        <v>2332.89</v>
      </c>
      <c r="D93" s="97">
        <v>2353.77</v>
      </c>
      <c r="E93" s="97">
        <v>2359.42</v>
      </c>
      <c r="F93" s="97">
        <v>2519.46</v>
      </c>
      <c r="G93" s="97">
        <v>2604.17</v>
      </c>
      <c r="H93" s="97">
        <v>2673.17</v>
      </c>
      <c r="I93" s="97">
        <v>2787.07</v>
      </c>
      <c r="J93" s="97">
        <v>2832</v>
      </c>
      <c r="K93" s="97">
        <v>2801.77</v>
      </c>
      <c r="L93" s="97">
        <v>2609.92</v>
      </c>
      <c r="M93" s="97">
        <v>2731.81</v>
      </c>
      <c r="N93" s="97">
        <v>2730.24</v>
      </c>
      <c r="O93" s="97">
        <v>2869.67</v>
      </c>
      <c r="P93" s="97">
        <v>2818.81</v>
      </c>
      <c r="Q93" s="97">
        <v>2639.59</v>
      </c>
      <c r="R93" s="97">
        <v>2816.6</v>
      </c>
      <c r="S93" s="97">
        <v>2855.59</v>
      </c>
      <c r="T93" s="97">
        <v>2832.57</v>
      </c>
      <c r="U93" s="97">
        <v>2404.2199999999998</v>
      </c>
      <c r="V93" s="97">
        <v>2352.21</v>
      </c>
      <c r="W93" s="97">
        <v>2333.29</v>
      </c>
      <c r="X93" s="97">
        <v>2330.1999999999998</v>
      </c>
      <c r="Y93" s="97">
        <v>2330.44</v>
      </c>
    </row>
    <row r="94" spans="1:25">
      <c r="A94" s="98">
        <v>14</v>
      </c>
      <c r="B94" s="97">
        <v>2348.2399999999998</v>
      </c>
      <c r="C94" s="97">
        <v>2342.1799999999998</v>
      </c>
      <c r="D94" s="97">
        <v>2354.2800000000002</v>
      </c>
      <c r="E94" s="97">
        <v>2363.34</v>
      </c>
      <c r="F94" s="97">
        <v>2362.9299999999998</v>
      </c>
      <c r="G94" s="97">
        <v>2380.14</v>
      </c>
      <c r="H94" s="97">
        <v>2676.69</v>
      </c>
      <c r="I94" s="97">
        <v>2784.72</v>
      </c>
      <c r="J94" s="97">
        <v>2780.77</v>
      </c>
      <c r="K94" s="97">
        <v>2783.35</v>
      </c>
      <c r="L94" s="97">
        <v>2745.57</v>
      </c>
      <c r="M94" s="97">
        <v>2805.1</v>
      </c>
      <c r="N94" s="97">
        <v>2802.95</v>
      </c>
      <c r="O94" s="97">
        <v>2733.58</v>
      </c>
      <c r="P94" s="97">
        <v>2667.38</v>
      </c>
      <c r="Q94" s="97">
        <v>2664.26</v>
      </c>
      <c r="R94" s="97">
        <v>2386.4499999999998</v>
      </c>
      <c r="S94" s="97">
        <v>2657.55</v>
      </c>
      <c r="T94" s="97">
        <v>2388.6999999999998</v>
      </c>
      <c r="U94" s="97">
        <v>2383.59</v>
      </c>
      <c r="V94" s="97">
        <v>2353.48</v>
      </c>
      <c r="W94" s="97">
        <v>2349.62</v>
      </c>
      <c r="X94" s="97">
        <v>2344.46</v>
      </c>
      <c r="Y94" s="97">
        <v>2333.5700000000002</v>
      </c>
    </row>
    <row r="95" spans="1:25">
      <c r="A95" s="98">
        <v>15</v>
      </c>
      <c r="B95" s="97">
        <v>2338.34</v>
      </c>
      <c r="C95" s="97">
        <v>2344.5100000000002</v>
      </c>
      <c r="D95" s="97">
        <v>2357.1</v>
      </c>
      <c r="E95" s="97">
        <v>2363.73</v>
      </c>
      <c r="F95" s="97">
        <v>2375.8200000000002</v>
      </c>
      <c r="G95" s="97">
        <v>2609.94</v>
      </c>
      <c r="H95" s="97">
        <v>2706.64</v>
      </c>
      <c r="I95" s="97">
        <v>2823.47</v>
      </c>
      <c r="J95" s="97">
        <v>2874.45</v>
      </c>
      <c r="K95" s="97">
        <v>2883.74</v>
      </c>
      <c r="L95" s="97">
        <v>2894.69</v>
      </c>
      <c r="M95" s="97">
        <v>2884.52</v>
      </c>
      <c r="N95" s="97">
        <v>2883.68</v>
      </c>
      <c r="O95" s="97">
        <v>2883.04</v>
      </c>
      <c r="P95" s="97">
        <v>2882.9</v>
      </c>
      <c r="Q95" s="97">
        <v>2798.92</v>
      </c>
      <c r="R95" s="97">
        <v>2589.7399999999998</v>
      </c>
      <c r="S95" s="97">
        <v>2802.31</v>
      </c>
      <c r="T95" s="97">
        <v>2407.48</v>
      </c>
      <c r="U95" s="97">
        <v>2401.5700000000002</v>
      </c>
      <c r="V95" s="97">
        <v>2358.08</v>
      </c>
      <c r="W95" s="97">
        <v>2351.8200000000002</v>
      </c>
      <c r="X95" s="97">
        <v>2348.5300000000002</v>
      </c>
      <c r="Y95" s="97">
        <v>2345.17</v>
      </c>
    </row>
    <row r="96" spans="1:25">
      <c r="A96" s="98">
        <v>16</v>
      </c>
      <c r="B96" s="97">
        <v>2225.63</v>
      </c>
      <c r="C96" s="97">
        <v>2229.42</v>
      </c>
      <c r="D96" s="97">
        <v>2241.2399999999998</v>
      </c>
      <c r="E96" s="97">
        <v>2242.0700000000002</v>
      </c>
      <c r="F96" s="97">
        <v>2248.33</v>
      </c>
      <c r="G96" s="97">
        <v>2619.94</v>
      </c>
      <c r="H96" s="97">
        <v>2686.76</v>
      </c>
      <c r="I96" s="97">
        <v>2791.07</v>
      </c>
      <c r="J96" s="97">
        <v>2836.39</v>
      </c>
      <c r="K96" s="97">
        <v>2879.23</v>
      </c>
      <c r="L96" s="97">
        <v>2885.42</v>
      </c>
      <c r="M96" s="97">
        <v>2886.09</v>
      </c>
      <c r="N96" s="97">
        <v>2695.53</v>
      </c>
      <c r="O96" s="97">
        <v>2654.32</v>
      </c>
      <c r="P96" s="97">
        <v>2294.5300000000002</v>
      </c>
      <c r="Q96" s="97">
        <v>2289.16</v>
      </c>
      <c r="R96" s="97">
        <v>2313.7199999999998</v>
      </c>
      <c r="S96" s="97">
        <v>2307.0500000000002</v>
      </c>
      <c r="T96" s="97">
        <v>2303.4</v>
      </c>
      <c r="U96" s="97">
        <v>2301.56</v>
      </c>
      <c r="V96" s="97">
        <v>2248.44</v>
      </c>
      <c r="W96" s="97">
        <v>2240.13</v>
      </c>
      <c r="X96" s="97">
        <v>2231.66</v>
      </c>
      <c r="Y96" s="97">
        <v>2233.52</v>
      </c>
    </row>
    <row r="97" spans="1:26">
      <c r="A97" s="98">
        <v>17</v>
      </c>
      <c r="B97" s="97">
        <v>2240.6999999999998</v>
      </c>
      <c r="C97" s="97">
        <v>2239.62</v>
      </c>
      <c r="D97" s="97">
        <v>2208.2800000000002</v>
      </c>
      <c r="E97" s="97">
        <v>2263.06</v>
      </c>
      <c r="F97" s="97">
        <v>2260.9899999999998</v>
      </c>
      <c r="G97" s="97">
        <v>2606.79</v>
      </c>
      <c r="H97" s="97">
        <v>2680.89</v>
      </c>
      <c r="I97" s="97">
        <v>2760.45</v>
      </c>
      <c r="J97" s="97">
        <v>2878.56</v>
      </c>
      <c r="K97" s="97">
        <v>2961.11</v>
      </c>
      <c r="L97" s="97">
        <v>2878.23</v>
      </c>
      <c r="M97" s="97">
        <v>2947.45</v>
      </c>
      <c r="N97" s="97">
        <v>2877</v>
      </c>
      <c r="O97" s="97">
        <v>2877.13</v>
      </c>
      <c r="P97" s="97">
        <v>2878.17</v>
      </c>
      <c r="Q97" s="97">
        <v>2851.1</v>
      </c>
      <c r="R97" s="97">
        <v>2851.01</v>
      </c>
      <c r="S97" s="97">
        <v>2880.02</v>
      </c>
      <c r="T97" s="97">
        <v>2839.2</v>
      </c>
      <c r="U97" s="97">
        <v>2304.6</v>
      </c>
      <c r="V97" s="97">
        <v>2253.1999999999998</v>
      </c>
      <c r="W97" s="97">
        <v>2239.94</v>
      </c>
      <c r="X97" s="97">
        <v>2232.48</v>
      </c>
      <c r="Y97" s="97">
        <v>2173.2399999999998</v>
      </c>
    </row>
    <row r="98" spans="1:26">
      <c r="A98" s="98">
        <v>18</v>
      </c>
      <c r="B98" s="97">
        <v>2191.87</v>
      </c>
      <c r="C98" s="97">
        <v>2208.5700000000002</v>
      </c>
      <c r="D98" s="97">
        <v>2203.73</v>
      </c>
      <c r="E98" s="97">
        <v>2480.58</v>
      </c>
      <c r="F98" s="97">
        <v>2198.56</v>
      </c>
      <c r="G98" s="97">
        <v>2534.25</v>
      </c>
      <c r="H98" s="97">
        <v>2656.03</v>
      </c>
      <c r="I98" s="97">
        <v>2656.01</v>
      </c>
      <c r="J98" s="97">
        <v>2765.68</v>
      </c>
      <c r="K98" s="97">
        <v>2856.75</v>
      </c>
      <c r="L98" s="97">
        <v>2830.29</v>
      </c>
      <c r="M98" s="97">
        <v>2830.66</v>
      </c>
      <c r="N98" s="97">
        <v>2830.42</v>
      </c>
      <c r="O98" s="97">
        <v>2830.18</v>
      </c>
      <c r="P98" s="97">
        <v>2829.94</v>
      </c>
      <c r="Q98" s="97">
        <v>2825.35</v>
      </c>
      <c r="R98" s="97">
        <v>2830.72</v>
      </c>
      <c r="S98" s="97">
        <v>2832.49</v>
      </c>
      <c r="T98" s="97">
        <v>2810.63</v>
      </c>
      <c r="U98" s="97">
        <v>2752.55</v>
      </c>
      <c r="V98" s="97">
        <v>2276.58</v>
      </c>
      <c r="W98" s="97">
        <v>2204.46</v>
      </c>
      <c r="X98" s="97">
        <v>2167.2600000000002</v>
      </c>
      <c r="Y98" s="97">
        <v>2166.42</v>
      </c>
    </row>
    <row r="99" spans="1:26">
      <c r="A99" s="98">
        <v>19</v>
      </c>
      <c r="B99" s="97">
        <v>2150.08</v>
      </c>
      <c r="C99" s="97">
        <v>2148.79</v>
      </c>
      <c r="D99" s="97">
        <v>2210.11</v>
      </c>
      <c r="E99" s="97">
        <v>2466.31</v>
      </c>
      <c r="F99" s="97">
        <v>2530.88</v>
      </c>
      <c r="G99" s="97">
        <v>2621.33</v>
      </c>
      <c r="H99" s="97">
        <v>2698.98</v>
      </c>
      <c r="I99" s="97">
        <v>2772.36</v>
      </c>
      <c r="J99" s="97">
        <v>2848.54</v>
      </c>
      <c r="K99" s="97">
        <v>2885.18</v>
      </c>
      <c r="L99" s="97">
        <v>2885.15</v>
      </c>
      <c r="M99" s="97">
        <v>2903.81</v>
      </c>
      <c r="N99" s="97">
        <v>2887.33</v>
      </c>
      <c r="O99" s="97">
        <v>2903.57</v>
      </c>
      <c r="P99" s="97">
        <v>2907.16</v>
      </c>
      <c r="Q99" s="97">
        <v>2904.34</v>
      </c>
      <c r="R99" s="97">
        <v>2880.01</v>
      </c>
      <c r="S99" s="97">
        <v>2908.7</v>
      </c>
      <c r="T99" s="97">
        <v>2799.13</v>
      </c>
      <c r="U99" s="97">
        <v>2436.6799999999998</v>
      </c>
      <c r="V99" s="97">
        <v>2204.5</v>
      </c>
      <c r="W99" s="97">
        <v>2128.81</v>
      </c>
      <c r="X99" s="97">
        <v>2126.25</v>
      </c>
      <c r="Y99" s="97">
        <v>2186.5</v>
      </c>
    </row>
    <row r="100" spans="1:26">
      <c r="A100" s="98">
        <v>20</v>
      </c>
      <c r="B100" s="97">
        <v>2218.0500000000002</v>
      </c>
      <c r="C100" s="97">
        <v>2208.23</v>
      </c>
      <c r="D100" s="97">
        <v>2227.62</v>
      </c>
      <c r="E100" s="97">
        <v>2236.2800000000002</v>
      </c>
      <c r="F100" s="97">
        <v>2529.39</v>
      </c>
      <c r="G100" s="97">
        <v>2587.9299999999998</v>
      </c>
      <c r="H100" s="97">
        <v>2616.83</v>
      </c>
      <c r="I100" s="97">
        <v>2680.67</v>
      </c>
      <c r="J100" s="97">
        <v>2596.69</v>
      </c>
      <c r="K100" s="97">
        <v>2814.45</v>
      </c>
      <c r="L100" s="97">
        <v>2422.5500000000002</v>
      </c>
      <c r="M100" s="97">
        <v>2812.52</v>
      </c>
      <c r="N100" s="97">
        <v>2806.25</v>
      </c>
      <c r="O100" s="97">
        <v>2810.18</v>
      </c>
      <c r="P100" s="97">
        <v>2819.65</v>
      </c>
      <c r="Q100" s="97">
        <v>2797.79</v>
      </c>
      <c r="R100" s="97">
        <v>2845.6</v>
      </c>
      <c r="S100" s="97">
        <v>2847.66</v>
      </c>
      <c r="T100" s="97">
        <v>2806.13</v>
      </c>
      <c r="U100" s="97">
        <v>2592.3000000000002</v>
      </c>
      <c r="V100" s="97">
        <v>2222.66</v>
      </c>
      <c r="W100" s="97">
        <v>2212.37</v>
      </c>
      <c r="X100" s="97">
        <v>2196.2800000000002</v>
      </c>
      <c r="Y100" s="97">
        <v>2200.14</v>
      </c>
    </row>
    <row r="101" spans="1:26">
      <c r="A101" s="98">
        <v>21</v>
      </c>
      <c r="B101" s="97">
        <v>2197.7600000000002</v>
      </c>
      <c r="C101" s="97">
        <v>2200.14</v>
      </c>
      <c r="D101" s="97">
        <v>2210.9499999999998</v>
      </c>
      <c r="E101" s="97">
        <v>2202.7199999999998</v>
      </c>
      <c r="F101" s="97">
        <v>2215.54</v>
      </c>
      <c r="G101" s="97">
        <v>2264.5100000000002</v>
      </c>
      <c r="H101" s="97">
        <v>2273.33</v>
      </c>
      <c r="I101" s="97">
        <v>2273.61</v>
      </c>
      <c r="J101" s="97">
        <v>2284.38</v>
      </c>
      <c r="K101" s="97">
        <v>2280.5300000000002</v>
      </c>
      <c r="L101" s="97">
        <v>2279.84</v>
      </c>
      <c r="M101" s="97">
        <v>2261</v>
      </c>
      <c r="N101" s="97">
        <v>2279.33</v>
      </c>
      <c r="O101" s="97">
        <v>2303.31</v>
      </c>
      <c r="P101" s="97">
        <v>2296.08</v>
      </c>
      <c r="Q101" s="97">
        <v>2295.4699999999998</v>
      </c>
      <c r="R101" s="97">
        <v>2328.0700000000002</v>
      </c>
      <c r="S101" s="97">
        <v>2328.4899999999998</v>
      </c>
      <c r="T101" s="97">
        <v>2314.44</v>
      </c>
      <c r="U101" s="97">
        <v>2301.66</v>
      </c>
      <c r="V101" s="97">
        <v>2228.79</v>
      </c>
      <c r="W101" s="97">
        <v>2215.38</v>
      </c>
      <c r="X101" s="97">
        <v>2186.5</v>
      </c>
      <c r="Y101" s="97">
        <v>2184.6</v>
      </c>
    </row>
    <row r="102" spans="1:26">
      <c r="A102" s="98">
        <v>22</v>
      </c>
      <c r="B102" s="97">
        <v>2198.6799999999998</v>
      </c>
      <c r="C102" s="97">
        <v>2201.0700000000002</v>
      </c>
      <c r="D102" s="97">
        <v>2219.11</v>
      </c>
      <c r="E102" s="97">
        <v>2211.5500000000002</v>
      </c>
      <c r="F102" s="97">
        <v>2220.2199999999998</v>
      </c>
      <c r="G102" s="97">
        <v>2268.33</v>
      </c>
      <c r="H102" s="97">
        <v>2281.0100000000002</v>
      </c>
      <c r="I102" s="97">
        <v>2287.0300000000002</v>
      </c>
      <c r="J102" s="97">
        <v>2299.77</v>
      </c>
      <c r="K102" s="97">
        <v>2302.9899999999998</v>
      </c>
      <c r="L102" s="97">
        <v>2302.8200000000002</v>
      </c>
      <c r="M102" s="97">
        <v>2304.44</v>
      </c>
      <c r="N102" s="97">
        <v>2301.94</v>
      </c>
      <c r="O102" s="97">
        <v>2303.16</v>
      </c>
      <c r="P102" s="97">
        <v>2303.02</v>
      </c>
      <c r="Q102" s="97">
        <v>2301.85</v>
      </c>
      <c r="R102" s="97">
        <v>2317.71</v>
      </c>
      <c r="S102" s="97">
        <v>2319.0500000000002</v>
      </c>
      <c r="T102" s="97">
        <v>2309.7800000000002</v>
      </c>
      <c r="U102" s="97">
        <v>2295.5100000000002</v>
      </c>
      <c r="V102" s="97">
        <v>2221.7600000000002</v>
      </c>
      <c r="W102" s="97">
        <v>2195.42</v>
      </c>
      <c r="X102" s="97">
        <v>2181.75</v>
      </c>
      <c r="Y102" s="97">
        <v>2178.08</v>
      </c>
    </row>
    <row r="103" spans="1:26">
      <c r="A103" s="98">
        <v>23</v>
      </c>
      <c r="B103" s="97">
        <v>2191.3000000000002</v>
      </c>
      <c r="C103" s="97">
        <v>2203.12</v>
      </c>
      <c r="D103" s="97">
        <v>2210.83</v>
      </c>
      <c r="E103" s="97">
        <v>2196.62</v>
      </c>
      <c r="F103" s="97">
        <v>2216.2399999999998</v>
      </c>
      <c r="G103" s="97">
        <v>2253.1</v>
      </c>
      <c r="H103" s="97">
        <v>2271.9</v>
      </c>
      <c r="I103" s="97">
        <v>2274.56</v>
      </c>
      <c r="J103" s="97">
        <v>2287</v>
      </c>
      <c r="K103" s="97">
        <v>2290.5500000000002</v>
      </c>
      <c r="L103" s="97">
        <v>2288.48</v>
      </c>
      <c r="M103" s="97">
        <v>2289.12</v>
      </c>
      <c r="N103" s="97">
        <v>2288.6999999999998</v>
      </c>
      <c r="O103" s="97">
        <v>2289.5</v>
      </c>
      <c r="P103" s="97">
        <v>2288.88</v>
      </c>
      <c r="Q103" s="97">
        <v>2287.5300000000002</v>
      </c>
      <c r="R103" s="97">
        <v>2310.08</v>
      </c>
      <c r="S103" s="97">
        <v>2312.81</v>
      </c>
      <c r="T103" s="97">
        <v>2303.5100000000002</v>
      </c>
      <c r="U103" s="97">
        <v>2289.29</v>
      </c>
      <c r="V103" s="97">
        <v>2229.15</v>
      </c>
      <c r="W103" s="97">
        <v>2213.33</v>
      </c>
      <c r="X103" s="97">
        <v>2207.21</v>
      </c>
      <c r="Y103" s="97">
        <v>2201.9899999999998</v>
      </c>
    </row>
    <row r="104" spans="1:26">
      <c r="A104" s="98">
        <v>24</v>
      </c>
      <c r="B104" s="97">
        <v>2219.44</v>
      </c>
      <c r="C104" s="97">
        <v>2208.3200000000002</v>
      </c>
      <c r="D104" s="97">
        <v>2222.96</v>
      </c>
      <c r="E104" s="97">
        <v>2213.33</v>
      </c>
      <c r="F104" s="97">
        <v>2227.2800000000002</v>
      </c>
      <c r="G104" s="97">
        <v>2273.85</v>
      </c>
      <c r="H104" s="97">
        <v>2273.3000000000002</v>
      </c>
      <c r="I104" s="97">
        <v>2279.64</v>
      </c>
      <c r="J104" s="97">
        <v>2308.0300000000002</v>
      </c>
      <c r="K104" s="97">
        <v>2295.81</v>
      </c>
      <c r="L104" s="97">
        <v>2265.42</v>
      </c>
      <c r="M104" s="97">
        <v>2289.7600000000002</v>
      </c>
      <c r="N104" s="97">
        <v>2287.89</v>
      </c>
      <c r="O104" s="97">
        <v>2288.58</v>
      </c>
      <c r="P104" s="97">
        <v>2289.19</v>
      </c>
      <c r="Q104" s="97">
        <v>2288.71</v>
      </c>
      <c r="R104" s="97">
        <v>2305.2800000000002</v>
      </c>
      <c r="S104" s="97">
        <v>2305.5300000000002</v>
      </c>
      <c r="T104" s="97">
        <v>2299.98</v>
      </c>
      <c r="U104" s="97">
        <v>2299.7399999999998</v>
      </c>
      <c r="V104" s="97">
        <v>2228.19</v>
      </c>
      <c r="W104" s="97">
        <v>2212.8200000000002</v>
      </c>
      <c r="X104" s="97">
        <v>2208.33</v>
      </c>
      <c r="Y104" s="97">
        <v>2196.8200000000002</v>
      </c>
    </row>
    <row r="105" spans="1:26">
      <c r="A105" s="98">
        <v>25</v>
      </c>
      <c r="B105" s="97">
        <v>2208.83</v>
      </c>
      <c r="C105" s="97">
        <v>2206.87</v>
      </c>
      <c r="D105" s="97">
        <v>2222.91</v>
      </c>
      <c r="E105" s="97">
        <v>2212.31</v>
      </c>
      <c r="F105" s="97">
        <v>2222.1999999999998</v>
      </c>
      <c r="G105" s="97">
        <v>2259.5300000000002</v>
      </c>
      <c r="H105" s="97">
        <v>2258.9299999999998</v>
      </c>
      <c r="I105" s="97">
        <v>2272.5100000000002</v>
      </c>
      <c r="J105" s="97">
        <v>2282.1</v>
      </c>
      <c r="K105" s="97">
        <v>2291.69</v>
      </c>
      <c r="L105" s="97">
        <v>2290.7199999999998</v>
      </c>
      <c r="M105" s="97">
        <v>2290.96</v>
      </c>
      <c r="N105" s="97">
        <v>2291.08</v>
      </c>
      <c r="O105" s="97">
        <v>2291.67</v>
      </c>
      <c r="P105" s="97">
        <v>2291.89</v>
      </c>
      <c r="Q105" s="97">
        <v>2290.4899999999998</v>
      </c>
      <c r="R105" s="97">
        <v>2310.75</v>
      </c>
      <c r="S105" s="97">
        <v>2321.46</v>
      </c>
      <c r="T105" s="97">
        <v>2305.56</v>
      </c>
      <c r="U105" s="97">
        <v>2309.15</v>
      </c>
      <c r="V105" s="97">
        <v>2227.52</v>
      </c>
      <c r="W105" s="97">
        <v>2217.8200000000002</v>
      </c>
      <c r="X105" s="97">
        <v>2207.7800000000002</v>
      </c>
      <c r="Y105" s="97">
        <v>2204.13</v>
      </c>
    </row>
    <row r="106" spans="1:26">
      <c r="A106" s="98">
        <v>26</v>
      </c>
      <c r="B106" s="97">
        <v>2215.39</v>
      </c>
      <c r="C106" s="97">
        <v>2217.92</v>
      </c>
      <c r="D106" s="97">
        <v>2233.06</v>
      </c>
      <c r="E106" s="97">
        <v>2227.2199999999998</v>
      </c>
      <c r="F106" s="97">
        <v>2255.89</v>
      </c>
      <c r="G106" s="97">
        <v>2264.42</v>
      </c>
      <c r="H106" s="97">
        <v>2280.92</v>
      </c>
      <c r="I106" s="97">
        <v>2293.42</v>
      </c>
      <c r="J106" s="97">
        <v>2293.5700000000002</v>
      </c>
      <c r="K106" s="97">
        <v>2294.34</v>
      </c>
      <c r="L106" s="97">
        <v>2294.9499999999998</v>
      </c>
      <c r="M106" s="97">
        <v>2292.8200000000002</v>
      </c>
      <c r="N106" s="97">
        <v>2308.14</v>
      </c>
      <c r="O106" s="97">
        <v>2308.8200000000002</v>
      </c>
      <c r="P106" s="97">
        <v>2311.2399999999998</v>
      </c>
      <c r="Q106" s="97">
        <v>2313.34</v>
      </c>
      <c r="R106" s="97">
        <v>2337.6999999999998</v>
      </c>
      <c r="S106" s="97">
        <v>2334.13</v>
      </c>
      <c r="T106" s="97">
        <v>2331.0300000000002</v>
      </c>
      <c r="U106" s="97">
        <v>2308.64</v>
      </c>
      <c r="V106" s="97">
        <v>2253.25</v>
      </c>
      <c r="W106" s="97">
        <v>2238.64</v>
      </c>
      <c r="X106" s="97">
        <v>2236.46</v>
      </c>
      <c r="Y106" s="97">
        <v>2225.9899999999998</v>
      </c>
    </row>
    <row r="107" spans="1:26">
      <c r="A107" s="98">
        <v>27</v>
      </c>
      <c r="B107" s="97">
        <v>2188.15</v>
      </c>
      <c r="C107" s="97">
        <v>2185.4</v>
      </c>
      <c r="D107" s="97">
        <v>2210.42</v>
      </c>
      <c r="E107" s="97">
        <v>2206.42</v>
      </c>
      <c r="F107" s="97">
        <v>2206.98</v>
      </c>
      <c r="G107" s="97">
        <v>2207.7600000000002</v>
      </c>
      <c r="H107" s="97">
        <v>2233.66</v>
      </c>
      <c r="I107" s="97">
        <v>2241.96</v>
      </c>
      <c r="J107" s="97">
        <v>2264.34</v>
      </c>
      <c r="K107" s="97">
        <v>2272.2800000000002</v>
      </c>
      <c r="L107" s="97">
        <v>2269.9699999999998</v>
      </c>
      <c r="M107" s="97">
        <v>2271.1999999999998</v>
      </c>
      <c r="N107" s="97">
        <v>2270.6799999999998</v>
      </c>
      <c r="O107" s="97">
        <v>2271.33</v>
      </c>
      <c r="P107" s="97">
        <v>2271.9299999999998</v>
      </c>
      <c r="Q107" s="97">
        <v>2269.8200000000002</v>
      </c>
      <c r="R107" s="97">
        <v>2302.8200000000002</v>
      </c>
      <c r="S107" s="97">
        <v>2299.25</v>
      </c>
      <c r="T107" s="97">
        <v>2254.39</v>
      </c>
      <c r="U107" s="97">
        <v>2273.8000000000002</v>
      </c>
      <c r="V107" s="97">
        <v>2218.23</v>
      </c>
      <c r="W107" s="97">
        <v>2200.75</v>
      </c>
      <c r="X107" s="97">
        <v>2196.4899999999998</v>
      </c>
      <c r="Y107" s="97">
        <v>2175.8000000000002</v>
      </c>
    </row>
    <row r="108" spans="1:26">
      <c r="A108" s="98">
        <v>28</v>
      </c>
      <c r="B108" s="97">
        <v>2166.9699999999998</v>
      </c>
      <c r="C108" s="97">
        <v>2210.1</v>
      </c>
      <c r="D108" s="97">
        <v>2234.6</v>
      </c>
      <c r="E108" s="97">
        <v>2230.3000000000002</v>
      </c>
      <c r="F108" s="97">
        <v>2254.37</v>
      </c>
      <c r="G108" s="97">
        <v>2258.21</v>
      </c>
      <c r="H108" s="97">
        <v>2291.5</v>
      </c>
      <c r="I108" s="97">
        <v>2296.12</v>
      </c>
      <c r="J108" s="97">
        <v>2305.2800000000002</v>
      </c>
      <c r="K108" s="97">
        <v>2331.7800000000002</v>
      </c>
      <c r="L108" s="97">
        <v>2331.1</v>
      </c>
      <c r="M108" s="97">
        <v>2329.92</v>
      </c>
      <c r="N108" s="97">
        <v>2320.9899999999998</v>
      </c>
      <c r="O108" s="97">
        <v>2323.8000000000002</v>
      </c>
      <c r="P108" s="97">
        <v>2330.38</v>
      </c>
      <c r="Q108" s="97">
        <v>2330.14</v>
      </c>
      <c r="R108" s="97">
        <v>2356.92</v>
      </c>
      <c r="S108" s="97">
        <v>2341.12</v>
      </c>
      <c r="T108" s="97">
        <v>2332.21</v>
      </c>
      <c r="U108" s="97">
        <v>2328.63</v>
      </c>
      <c r="V108" s="97">
        <v>2248.75</v>
      </c>
      <c r="W108" s="97">
        <v>2237.25</v>
      </c>
      <c r="X108" s="97">
        <v>2219.86</v>
      </c>
      <c r="Y108" s="97">
        <v>2205.92</v>
      </c>
    </row>
    <row r="109" spans="1:26">
      <c r="A109" s="98">
        <v>29</v>
      </c>
      <c r="B109" s="97">
        <v>2207.5700000000002</v>
      </c>
      <c r="C109" s="97">
        <v>2208.04</v>
      </c>
      <c r="D109" s="97">
        <v>2224.7600000000002</v>
      </c>
      <c r="E109" s="97">
        <v>2224.46</v>
      </c>
      <c r="F109" s="97">
        <v>2232.13</v>
      </c>
      <c r="G109" s="97">
        <v>2244.56</v>
      </c>
      <c r="H109" s="97">
        <v>2260.64</v>
      </c>
      <c r="I109" s="97">
        <v>2282.52</v>
      </c>
      <c r="J109" s="97">
        <v>2282.21</v>
      </c>
      <c r="K109" s="97">
        <v>2293.2800000000002</v>
      </c>
      <c r="L109" s="97">
        <v>2282.9299999999998</v>
      </c>
      <c r="M109" s="97">
        <v>2269.12</v>
      </c>
      <c r="N109" s="97">
        <v>2268.88</v>
      </c>
      <c r="O109" s="97">
        <v>2273.98</v>
      </c>
      <c r="P109" s="97">
        <v>2284.48</v>
      </c>
      <c r="Q109" s="97">
        <v>2283.61</v>
      </c>
      <c r="R109" s="97">
        <v>2311.71</v>
      </c>
      <c r="S109" s="97">
        <v>2314.54</v>
      </c>
      <c r="T109" s="97">
        <v>2305.73</v>
      </c>
      <c r="U109" s="97">
        <v>2294.2800000000002</v>
      </c>
      <c r="V109" s="97">
        <v>2229.48</v>
      </c>
      <c r="W109" s="97">
        <v>2209.4299999999998</v>
      </c>
      <c r="X109" s="97">
        <v>2198.44</v>
      </c>
      <c r="Y109" s="97">
        <v>2185.27</v>
      </c>
    </row>
    <row r="110" spans="1:26">
      <c r="A110" s="98">
        <v>30</v>
      </c>
      <c r="B110" s="97">
        <v>2201.79</v>
      </c>
      <c r="C110" s="97">
        <v>2196.7399999999998</v>
      </c>
      <c r="D110" s="97">
        <v>2216.08</v>
      </c>
      <c r="E110" s="97">
        <v>2215.42</v>
      </c>
      <c r="F110" s="97">
        <v>2226.9299999999998</v>
      </c>
      <c r="G110" s="97">
        <v>2255.33</v>
      </c>
      <c r="H110" s="97">
        <v>2258.58</v>
      </c>
      <c r="I110" s="97">
        <v>2260.16</v>
      </c>
      <c r="J110" s="97">
        <v>2255.5100000000002</v>
      </c>
      <c r="K110" s="97">
        <v>2279.2600000000002</v>
      </c>
      <c r="L110" s="97">
        <v>2273.87</v>
      </c>
      <c r="M110" s="97">
        <v>2264.27</v>
      </c>
      <c r="N110" s="97">
        <v>2262.9699999999998</v>
      </c>
      <c r="O110" s="97">
        <v>2264.91</v>
      </c>
      <c r="P110" s="97">
        <v>2265.5500000000002</v>
      </c>
      <c r="Q110" s="97">
        <v>2278.46</v>
      </c>
      <c r="R110" s="97">
        <v>2302.4499999999998</v>
      </c>
      <c r="S110" s="97">
        <v>2294.4699999999998</v>
      </c>
      <c r="T110" s="97">
        <v>2297.4</v>
      </c>
      <c r="U110" s="97">
        <v>2297.3000000000002</v>
      </c>
      <c r="V110" s="97">
        <v>2225.71</v>
      </c>
      <c r="W110" s="97">
        <v>2216.92</v>
      </c>
      <c r="X110" s="97">
        <v>2200.9699999999998</v>
      </c>
      <c r="Y110" s="97">
        <v>2189.23</v>
      </c>
    </row>
    <row r="111" spans="1:26" s="55" customFormat="1">
      <c r="A111" s="98">
        <v>31</v>
      </c>
      <c r="B111" s="97">
        <v>2185.3200000000002</v>
      </c>
      <c r="C111" s="97">
        <v>2181.41</v>
      </c>
      <c r="D111" s="97">
        <v>2200.0300000000002</v>
      </c>
      <c r="E111" s="97">
        <v>2194.91</v>
      </c>
      <c r="F111" s="97">
        <v>2193.1</v>
      </c>
      <c r="G111" s="97">
        <v>2219.14</v>
      </c>
      <c r="H111" s="97">
        <v>2220.7600000000002</v>
      </c>
      <c r="I111" s="97">
        <v>2228.67</v>
      </c>
      <c r="J111" s="97">
        <v>2255.85</v>
      </c>
      <c r="K111" s="97">
        <v>2252.7800000000002</v>
      </c>
      <c r="L111" s="97">
        <v>2247.61</v>
      </c>
      <c r="M111" s="97">
        <v>2249.27</v>
      </c>
      <c r="N111" s="97">
        <v>2255.12</v>
      </c>
      <c r="O111" s="97">
        <v>2259.5100000000002</v>
      </c>
      <c r="P111" s="97">
        <v>2256.59</v>
      </c>
      <c r="Q111" s="97">
        <v>2257.1</v>
      </c>
      <c r="R111" s="97">
        <v>2286.5100000000002</v>
      </c>
      <c r="S111" s="97">
        <v>2279.56</v>
      </c>
      <c r="T111" s="97">
        <v>2275.4299999999998</v>
      </c>
      <c r="U111" s="97">
        <v>2282.5300000000002</v>
      </c>
      <c r="V111" s="97">
        <v>2200.54</v>
      </c>
      <c r="W111" s="97">
        <v>2191.4299999999998</v>
      </c>
      <c r="X111" s="97">
        <v>2181.63</v>
      </c>
      <c r="Y111" s="97">
        <v>2168.94</v>
      </c>
      <c r="Z111" s="51"/>
    </row>
    <row r="113" spans="1:25" ht="24" customHeight="1">
      <c r="A113" s="92"/>
      <c r="B113" s="135" t="s">
        <v>94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7"/>
    </row>
    <row r="114" spans="1:25" ht="26.25">
      <c r="A114" s="93" t="s">
        <v>69</v>
      </c>
      <c r="B114" s="95" t="s">
        <v>70</v>
      </c>
      <c r="C114" s="95" t="s">
        <v>71</v>
      </c>
      <c r="D114" s="95" t="s">
        <v>72</v>
      </c>
      <c r="E114" s="95" t="s">
        <v>73</v>
      </c>
      <c r="F114" s="95" t="s">
        <v>74</v>
      </c>
      <c r="G114" s="95" t="s">
        <v>75</v>
      </c>
      <c r="H114" s="95" t="s">
        <v>76</v>
      </c>
      <c r="I114" s="95" t="s">
        <v>77</v>
      </c>
      <c r="J114" s="95" t="s">
        <v>78</v>
      </c>
      <c r="K114" s="95" t="s">
        <v>79</v>
      </c>
      <c r="L114" s="95" t="s">
        <v>80</v>
      </c>
      <c r="M114" s="95" t="s">
        <v>81</v>
      </c>
      <c r="N114" s="95" t="s">
        <v>82</v>
      </c>
      <c r="O114" s="95" t="s">
        <v>83</v>
      </c>
      <c r="P114" s="95" t="s">
        <v>84</v>
      </c>
      <c r="Q114" s="95" t="s">
        <v>85</v>
      </c>
      <c r="R114" s="95" t="s">
        <v>86</v>
      </c>
      <c r="S114" s="95" t="s">
        <v>87</v>
      </c>
      <c r="T114" s="95" t="s">
        <v>88</v>
      </c>
      <c r="U114" s="95" t="s">
        <v>89</v>
      </c>
      <c r="V114" s="95" t="s">
        <v>90</v>
      </c>
      <c r="W114" s="95" t="s">
        <v>91</v>
      </c>
      <c r="X114" s="95" t="s">
        <v>92</v>
      </c>
      <c r="Y114" s="95" t="s">
        <v>93</v>
      </c>
    </row>
    <row r="115" spans="1:25">
      <c r="A115" s="98">
        <v>1</v>
      </c>
      <c r="B115" s="97">
        <v>2806.82</v>
      </c>
      <c r="C115" s="97">
        <v>2808.32</v>
      </c>
      <c r="D115" s="97">
        <v>2821.57</v>
      </c>
      <c r="E115" s="97">
        <v>2824.9</v>
      </c>
      <c r="F115" s="97">
        <v>2893</v>
      </c>
      <c r="G115" s="97">
        <v>3139.65</v>
      </c>
      <c r="H115" s="97">
        <v>3232.73</v>
      </c>
      <c r="I115" s="97">
        <v>3337.5</v>
      </c>
      <c r="J115" s="97">
        <v>3287.35</v>
      </c>
      <c r="K115" s="97">
        <v>3327.32</v>
      </c>
      <c r="L115" s="97">
        <v>3316.42</v>
      </c>
      <c r="M115" s="97">
        <v>3334.81</v>
      </c>
      <c r="N115" s="97">
        <v>3329.75</v>
      </c>
      <c r="O115" s="97">
        <v>3352.79</v>
      </c>
      <c r="P115" s="97">
        <v>3330.67</v>
      </c>
      <c r="Q115" s="97">
        <v>3303.78</v>
      </c>
      <c r="R115" s="97">
        <v>3319.89</v>
      </c>
      <c r="S115" s="97">
        <v>3318.23</v>
      </c>
      <c r="T115" s="97">
        <v>3292.24</v>
      </c>
      <c r="U115" s="97">
        <v>3237.12</v>
      </c>
      <c r="V115" s="97">
        <v>2840.2</v>
      </c>
      <c r="W115" s="97">
        <v>3095.34</v>
      </c>
      <c r="X115" s="97">
        <v>3094.65</v>
      </c>
      <c r="Y115" s="97">
        <v>3088.96</v>
      </c>
    </row>
    <row r="116" spans="1:25">
      <c r="A116" s="98">
        <v>2</v>
      </c>
      <c r="B116" s="97">
        <v>2809.82</v>
      </c>
      <c r="C116" s="97">
        <v>2810.33</v>
      </c>
      <c r="D116" s="97">
        <v>2822.89</v>
      </c>
      <c r="E116" s="97">
        <v>2744.83</v>
      </c>
      <c r="F116" s="97">
        <v>3104.23</v>
      </c>
      <c r="G116" s="97">
        <v>3138.26</v>
      </c>
      <c r="H116" s="97">
        <v>3274.47</v>
      </c>
      <c r="I116" s="97">
        <v>3367.99</v>
      </c>
      <c r="J116" s="97">
        <v>3409.23</v>
      </c>
      <c r="K116" s="97">
        <v>3450.82</v>
      </c>
      <c r="L116" s="97">
        <v>3470.58</v>
      </c>
      <c r="M116" s="97">
        <v>3504.54</v>
      </c>
      <c r="N116" s="97">
        <v>3498.46</v>
      </c>
      <c r="O116" s="97">
        <v>3463.27</v>
      </c>
      <c r="P116" s="97">
        <v>3446.02</v>
      </c>
      <c r="Q116" s="97">
        <v>3329.58</v>
      </c>
      <c r="R116" s="97">
        <v>3349</v>
      </c>
      <c r="S116" s="97">
        <v>3421.25</v>
      </c>
      <c r="T116" s="97">
        <v>3377.69</v>
      </c>
      <c r="U116" s="97">
        <v>3329.45</v>
      </c>
      <c r="V116" s="97">
        <v>3293.46</v>
      </c>
      <c r="W116" s="97">
        <v>3223.61</v>
      </c>
      <c r="X116" s="97">
        <v>3126.69</v>
      </c>
      <c r="Y116" s="97">
        <v>3077.29</v>
      </c>
    </row>
    <row r="117" spans="1:25">
      <c r="A117" s="98">
        <v>3</v>
      </c>
      <c r="B117" s="97">
        <v>3081.45</v>
      </c>
      <c r="C117" s="97">
        <v>2728.86</v>
      </c>
      <c r="D117" s="97">
        <v>2743.26</v>
      </c>
      <c r="E117" s="97">
        <v>2742.91</v>
      </c>
      <c r="F117" s="97">
        <v>3102.17</v>
      </c>
      <c r="G117" s="97">
        <v>3147.27</v>
      </c>
      <c r="H117" s="97">
        <v>3232.15</v>
      </c>
      <c r="I117" s="97">
        <v>3353.24</v>
      </c>
      <c r="J117" s="97">
        <v>3435.07</v>
      </c>
      <c r="K117" s="97">
        <v>3458.9</v>
      </c>
      <c r="L117" s="97">
        <v>3439.65</v>
      </c>
      <c r="M117" s="97">
        <v>3438.62</v>
      </c>
      <c r="N117" s="97">
        <v>3436.23</v>
      </c>
      <c r="O117" s="97">
        <v>3434.28</v>
      </c>
      <c r="P117" s="97">
        <v>3446.24</v>
      </c>
      <c r="Q117" s="97">
        <v>3362.89</v>
      </c>
      <c r="R117" s="97">
        <v>3417.42</v>
      </c>
      <c r="S117" s="97">
        <v>3414.55</v>
      </c>
      <c r="T117" s="97">
        <v>3450.76</v>
      </c>
      <c r="U117" s="97">
        <v>3336.33</v>
      </c>
      <c r="V117" s="97">
        <v>3285.5</v>
      </c>
      <c r="W117" s="97">
        <v>3131.66</v>
      </c>
      <c r="X117" s="97">
        <v>3077.63</v>
      </c>
      <c r="Y117" s="97">
        <v>2711.67</v>
      </c>
    </row>
    <row r="118" spans="1:25">
      <c r="A118" s="98">
        <v>4</v>
      </c>
      <c r="B118" s="97">
        <v>2753.29</v>
      </c>
      <c r="C118" s="97">
        <v>2706.57</v>
      </c>
      <c r="D118" s="97">
        <v>2741.76</v>
      </c>
      <c r="E118" s="97">
        <v>2739.46</v>
      </c>
      <c r="F118" s="97">
        <v>2705.76</v>
      </c>
      <c r="G118" s="97">
        <v>3001.61</v>
      </c>
      <c r="H118" s="97">
        <v>3157.65</v>
      </c>
      <c r="I118" s="97">
        <v>3214.35</v>
      </c>
      <c r="J118" s="97">
        <v>3331.45</v>
      </c>
      <c r="K118" s="97">
        <v>3361.3</v>
      </c>
      <c r="L118" s="97">
        <v>3343.37</v>
      </c>
      <c r="M118" s="97">
        <v>3376.79</v>
      </c>
      <c r="N118" s="97">
        <v>3338.75</v>
      </c>
      <c r="O118" s="97">
        <v>3346.84</v>
      </c>
      <c r="P118" s="97">
        <v>3363.25</v>
      </c>
      <c r="Q118" s="97">
        <v>3343.88</v>
      </c>
      <c r="R118" s="97">
        <v>3344.6</v>
      </c>
      <c r="S118" s="97">
        <v>3361.81</v>
      </c>
      <c r="T118" s="97">
        <v>3417.29</v>
      </c>
      <c r="U118" s="97">
        <v>3317.22</v>
      </c>
      <c r="V118" s="97">
        <v>3300.52</v>
      </c>
      <c r="W118" s="97">
        <v>2753.38</v>
      </c>
      <c r="X118" s="97">
        <v>2746.95</v>
      </c>
      <c r="Y118" s="97">
        <v>2737.91</v>
      </c>
    </row>
    <row r="119" spans="1:25">
      <c r="A119" s="98">
        <v>5</v>
      </c>
      <c r="B119" s="97">
        <v>2728.97</v>
      </c>
      <c r="C119" s="97">
        <v>2727.32</v>
      </c>
      <c r="D119" s="97">
        <v>2742.81</v>
      </c>
      <c r="E119" s="97">
        <v>2887.43</v>
      </c>
      <c r="F119" s="97">
        <v>3076.03</v>
      </c>
      <c r="G119" s="97">
        <v>3140.98</v>
      </c>
      <c r="H119" s="97">
        <v>3217.05</v>
      </c>
      <c r="I119" s="97">
        <v>3355.31</v>
      </c>
      <c r="J119" s="97">
        <v>3352.28</v>
      </c>
      <c r="K119" s="97">
        <v>3505.73</v>
      </c>
      <c r="L119" s="97">
        <v>3500.33</v>
      </c>
      <c r="M119" s="97">
        <v>3509.38</v>
      </c>
      <c r="N119" s="97">
        <v>3461.81</v>
      </c>
      <c r="O119" s="97">
        <v>3489.26</v>
      </c>
      <c r="P119" s="97">
        <v>3516.85</v>
      </c>
      <c r="Q119" s="97">
        <v>3476.59</v>
      </c>
      <c r="R119" s="97">
        <v>3428.98</v>
      </c>
      <c r="S119" s="97">
        <v>3406.89</v>
      </c>
      <c r="T119" s="97">
        <v>3386.37</v>
      </c>
      <c r="U119" s="97">
        <v>3309.15</v>
      </c>
      <c r="V119" s="97">
        <v>3219.58</v>
      </c>
      <c r="W119" s="97">
        <v>2710.18</v>
      </c>
      <c r="X119" s="97">
        <v>2737.26</v>
      </c>
      <c r="Y119" s="97">
        <v>2707.37</v>
      </c>
    </row>
    <row r="120" spans="1:25">
      <c r="A120" s="98">
        <v>6</v>
      </c>
      <c r="B120" s="97">
        <v>2689.05</v>
      </c>
      <c r="C120" s="97">
        <v>2687.76</v>
      </c>
      <c r="D120" s="97">
        <v>2715.04</v>
      </c>
      <c r="E120" s="97">
        <v>2839.78</v>
      </c>
      <c r="F120" s="97">
        <v>3034.1</v>
      </c>
      <c r="G120" s="97">
        <v>3163.16</v>
      </c>
      <c r="H120" s="97">
        <v>3232.78</v>
      </c>
      <c r="I120" s="97">
        <v>3405.5</v>
      </c>
      <c r="J120" s="97">
        <v>3444.75</v>
      </c>
      <c r="K120" s="97">
        <v>3521.67</v>
      </c>
      <c r="L120" s="97">
        <v>3511.41</v>
      </c>
      <c r="M120" s="97">
        <v>3526.48</v>
      </c>
      <c r="N120" s="97">
        <v>3516.15</v>
      </c>
      <c r="O120" s="97">
        <v>3505.32</v>
      </c>
      <c r="P120" s="97">
        <v>3498.96</v>
      </c>
      <c r="Q120" s="97">
        <v>3442.02</v>
      </c>
      <c r="R120" s="97">
        <v>3441.3</v>
      </c>
      <c r="S120" s="97">
        <v>3440.43</v>
      </c>
      <c r="T120" s="97">
        <v>3432.57</v>
      </c>
      <c r="U120" s="97">
        <v>3318</v>
      </c>
      <c r="V120" s="97">
        <v>3272.78</v>
      </c>
      <c r="W120" s="97">
        <v>3208.64</v>
      </c>
      <c r="X120" s="97">
        <v>3051.99</v>
      </c>
      <c r="Y120" s="97">
        <v>2672.15</v>
      </c>
    </row>
    <row r="121" spans="1:25">
      <c r="A121" s="98">
        <v>7</v>
      </c>
      <c r="B121" s="97">
        <v>3011.07</v>
      </c>
      <c r="C121" s="97">
        <v>2972.07</v>
      </c>
      <c r="D121" s="97">
        <v>2980.83</v>
      </c>
      <c r="E121" s="97">
        <v>2984.46</v>
      </c>
      <c r="F121" s="97">
        <v>2830.19</v>
      </c>
      <c r="G121" s="97">
        <v>3215.48</v>
      </c>
      <c r="H121" s="97">
        <v>3240.8</v>
      </c>
      <c r="I121" s="97">
        <v>3383.62</v>
      </c>
      <c r="J121" s="97">
        <v>3481.1</v>
      </c>
      <c r="K121" s="97">
        <v>3530.77</v>
      </c>
      <c r="L121" s="97">
        <v>3532.17</v>
      </c>
      <c r="M121" s="97">
        <v>3529.64</v>
      </c>
      <c r="N121" s="97">
        <v>3509.19</v>
      </c>
      <c r="O121" s="97">
        <v>3498.2</v>
      </c>
      <c r="P121" s="97">
        <v>3478.25</v>
      </c>
      <c r="Q121" s="97">
        <v>3450.1</v>
      </c>
      <c r="R121" s="97">
        <v>3319.2</v>
      </c>
      <c r="S121" s="97">
        <v>3443.69</v>
      </c>
      <c r="T121" s="97">
        <v>3389.23</v>
      </c>
      <c r="U121" s="97">
        <v>3328.76</v>
      </c>
      <c r="V121" s="97">
        <v>3136.36</v>
      </c>
      <c r="W121" s="97">
        <v>2696.99</v>
      </c>
      <c r="X121" s="97">
        <v>2684.78</v>
      </c>
      <c r="Y121" s="97">
        <v>2679.64</v>
      </c>
    </row>
    <row r="122" spans="1:25">
      <c r="A122" s="98">
        <v>8</v>
      </c>
      <c r="B122" s="97">
        <v>2690.03</v>
      </c>
      <c r="C122" s="97">
        <v>2692.08</v>
      </c>
      <c r="D122" s="97">
        <v>2719.98</v>
      </c>
      <c r="E122" s="97">
        <v>2962.14</v>
      </c>
      <c r="F122" s="97">
        <v>3089.35</v>
      </c>
      <c r="G122" s="97">
        <v>3188.46</v>
      </c>
      <c r="H122" s="97">
        <v>3251.05</v>
      </c>
      <c r="I122" s="97">
        <v>3397.19</v>
      </c>
      <c r="J122" s="97">
        <v>3451.6</v>
      </c>
      <c r="K122" s="97">
        <v>3521.73</v>
      </c>
      <c r="L122" s="97">
        <v>3532.12</v>
      </c>
      <c r="M122" s="97">
        <v>3532.14</v>
      </c>
      <c r="N122" s="97">
        <v>3526.85</v>
      </c>
      <c r="O122" s="97">
        <v>3526.3</v>
      </c>
      <c r="P122" s="97">
        <v>3521.59</v>
      </c>
      <c r="Q122" s="97">
        <v>3502.75</v>
      </c>
      <c r="R122" s="97">
        <v>3511.3</v>
      </c>
      <c r="S122" s="97">
        <v>3507.57</v>
      </c>
      <c r="T122" s="97">
        <v>3501.31</v>
      </c>
      <c r="U122" s="97">
        <v>3369.59</v>
      </c>
      <c r="V122" s="97">
        <v>3280.82</v>
      </c>
      <c r="W122" s="97">
        <v>3200.15</v>
      </c>
      <c r="X122" s="97">
        <v>3107.37</v>
      </c>
      <c r="Y122" s="97">
        <v>2671.52</v>
      </c>
    </row>
    <row r="123" spans="1:25">
      <c r="A123" s="98">
        <v>9</v>
      </c>
      <c r="B123" s="97">
        <v>2693.82</v>
      </c>
      <c r="C123" s="97">
        <v>2693.34</v>
      </c>
      <c r="D123" s="97">
        <v>2723.13</v>
      </c>
      <c r="E123" s="97">
        <v>2723.53</v>
      </c>
      <c r="F123" s="97">
        <v>3053.09</v>
      </c>
      <c r="G123" s="97">
        <v>3161.75</v>
      </c>
      <c r="H123" s="97">
        <v>3258.7</v>
      </c>
      <c r="I123" s="97">
        <v>3375.99</v>
      </c>
      <c r="J123" s="97">
        <v>3432.52</v>
      </c>
      <c r="K123" s="97">
        <v>3517.98</v>
      </c>
      <c r="L123" s="97">
        <v>3518</v>
      </c>
      <c r="M123" s="97">
        <v>3515.93</v>
      </c>
      <c r="N123" s="97">
        <v>3444.49</v>
      </c>
      <c r="O123" s="97">
        <v>3440.44</v>
      </c>
      <c r="P123" s="97">
        <v>3490.96</v>
      </c>
      <c r="Q123" s="97">
        <v>3441.15</v>
      </c>
      <c r="R123" s="97">
        <v>3425.21</v>
      </c>
      <c r="S123" s="97">
        <v>3488.46</v>
      </c>
      <c r="T123" s="97">
        <v>3476.5</v>
      </c>
      <c r="U123" s="97">
        <v>3372.31</v>
      </c>
      <c r="V123" s="97">
        <v>3300.68</v>
      </c>
      <c r="W123" s="97">
        <v>3242.16</v>
      </c>
      <c r="X123" s="97">
        <v>3163.94</v>
      </c>
      <c r="Y123" s="97">
        <v>3096.22</v>
      </c>
    </row>
    <row r="124" spans="1:25">
      <c r="A124" s="98">
        <v>10</v>
      </c>
      <c r="B124" s="97">
        <v>2981.45</v>
      </c>
      <c r="C124" s="97">
        <v>2693.5</v>
      </c>
      <c r="D124" s="97">
        <v>2706.92</v>
      </c>
      <c r="E124" s="97">
        <v>2728.76</v>
      </c>
      <c r="F124" s="97">
        <v>3063.25</v>
      </c>
      <c r="G124" s="97">
        <v>3152.19</v>
      </c>
      <c r="H124" s="97">
        <v>3244.11</v>
      </c>
      <c r="I124" s="97">
        <v>3295.59</v>
      </c>
      <c r="J124" s="97">
        <v>3471.31</v>
      </c>
      <c r="K124" s="97">
        <v>3534.22</v>
      </c>
      <c r="L124" s="97">
        <v>3554.99</v>
      </c>
      <c r="M124" s="97">
        <v>3551.12</v>
      </c>
      <c r="N124" s="97">
        <v>3537.53</v>
      </c>
      <c r="O124" s="97">
        <v>3534.91</v>
      </c>
      <c r="P124" s="97">
        <v>3532.9</v>
      </c>
      <c r="Q124" s="97">
        <v>3518.48</v>
      </c>
      <c r="R124" s="97">
        <v>3512.93</v>
      </c>
      <c r="S124" s="97">
        <v>3466.56</v>
      </c>
      <c r="T124" s="97">
        <v>3380.38</v>
      </c>
      <c r="U124" s="97">
        <v>3317.89</v>
      </c>
      <c r="V124" s="97">
        <v>3282.56</v>
      </c>
      <c r="W124" s="97">
        <v>2680.29</v>
      </c>
      <c r="X124" s="97">
        <v>3076.37</v>
      </c>
      <c r="Y124" s="97">
        <v>2676.51</v>
      </c>
    </row>
    <row r="125" spans="1:25">
      <c r="A125" s="98">
        <v>11</v>
      </c>
      <c r="B125" s="97">
        <v>2687.96</v>
      </c>
      <c r="C125" s="97">
        <v>2687.46</v>
      </c>
      <c r="D125" s="97">
        <v>2703.75</v>
      </c>
      <c r="E125" s="97">
        <v>2720.4</v>
      </c>
      <c r="F125" s="97">
        <v>2719.92</v>
      </c>
      <c r="G125" s="97">
        <v>2718.12</v>
      </c>
      <c r="H125" s="97">
        <v>3115.03</v>
      </c>
      <c r="I125" s="97">
        <v>3168.32</v>
      </c>
      <c r="J125" s="97">
        <v>3282.41</v>
      </c>
      <c r="K125" s="97">
        <v>3380.46</v>
      </c>
      <c r="L125" s="97">
        <v>3378.85</v>
      </c>
      <c r="M125" s="97">
        <v>3377.45</v>
      </c>
      <c r="N125" s="97">
        <v>3375.74</v>
      </c>
      <c r="O125" s="97">
        <v>3378.78</v>
      </c>
      <c r="P125" s="97">
        <v>3378.3</v>
      </c>
      <c r="Q125" s="97">
        <v>3375.93</v>
      </c>
      <c r="R125" s="97">
        <v>3337.38</v>
      </c>
      <c r="S125" s="97">
        <v>3328.16</v>
      </c>
      <c r="T125" s="97">
        <v>3303.99</v>
      </c>
      <c r="U125" s="97">
        <v>2782.1</v>
      </c>
      <c r="V125" s="97">
        <v>2729.55</v>
      </c>
      <c r="W125" s="97">
        <v>2717.61</v>
      </c>
      <c r="X125" s="97">
        <v>2678.67</v>
      </c>
      <c r="Y125" s="97">
        <v>2693.11</v>
      </c>
    </row>
    <row r="126" spans="1:25">
      <c r="A126" s="98">
        <v>12</v>
      </c>
      <c r="B126" s="97">
        <v>2807.35</v>
      </c>
      <c r="C126" s="97">
        <v>2804.71</v>
      </c>
      <c r="D126" s="97">
        <v>2824.39</v>
      </c>
      <c r="E126" s="97">
        <v>2832.01</v>
      </c>
      <c r="F126" s="97">
        <v>3013.58</v>
      </c>
      <c r="G126" s="97">
        <v>3063.54</v>
      </c>
      <c r="H126" s="97">
        <v>3147.06</v>
      </c>
      <c r="I126" s="97">
        <v>3227.44</v>
      </c>
      <c r="J126" s="97">
        <v>3276.75</v>
      </c>
      <c r="K126" s="97">
        <v>3293.57</v>
      </c>
      <c r="L126" s="97">
        <v>2855</v>
      </c>
      <c r="M126" s="97">
        <v>2854.16</v>
      </c>
      <c r="N126" s="97">
        <v>2854.24</v>
      </c>
      <c r="O126" s="97">
        <v>2856.2</v>
      </c>
      <c r="P126" s="97">
        <v>2858.25</v>
      </c>
      <c r="Q126" s="97">
        <v>2854.84</v>
      </c>
      <c r="R126" s="97">
        <v>3276.8</v>
      </c>
      <c r="S126" s="97">
        <v>3278.03</v>
      </c>
      <c r="T126" s="97">
        <v>3282.7</v>
      </c>
      <c r="U126" s="97">
        <v>2872.32</v>
      </c>
      <c r="V126" s="97">
        <v>2824.15</v>
      </c>
      <c r="W126" s="97">
        <v>2801.63</v>
      </c>
      <c r="X126" s="97">
        <v>2798.66</v>
      </c>
      <c r="Y126" s="97">
        <v>2793.92</v>
      </c>
    </row>
    <row r="127" spans="1:25">
      <c r="A127" s="98">
        <v>13</v>
      </c>
      <c r="B127" s="97">
        <v>2828.62</v>
      </c>
      <c r="C127" s="97">
        <v>2825.09</v>
      </c>
      <c r="D127" s="97">
        <v>2845.97</v>
      </c>
      <c r="E127" s="97">
        <v>2851.62</v>
      </c>
      <c r="F127" s="97">
        <v>3011.66</v>
      </c>
      <c r="G127" s="97">
        <v>3096.37</v>
      </c>
      <c r="H127" s="97">
        <v>3165.37</v>
      </c>
      <c r="I127" s="97">
        <v>3279.27</v>
      </c>
      <c r="J127" s="97">
        <v>3324.2</v>
      </c>
      <c r="K127" s="97">
        <v>3293.97</v>
      </c>
      <c r="L127" s="97">
        <v>3102.12</v>
      </c>
      <c r="M127" s="97">
        <v>3224.01</v>
      </c>
      <c r="N127" s="97">
        <v>3222.44</v>
      </c>
      <c r="O127" s="97">
        <v>3361.87</v>
      </c>
      <c r="P127" s="97">
        <v>3311.01</v>
      </c>
      <c r="Q127" s="97">
        <v>3131.79</v>
      </c>
      <c r="R127" s="97">
        <v>3308.8</v>
      </c>
      <c r="S127" s="97">
        <v>3347.79</v>
      </c>
      <c r="T127" s="97">
        <v>3324.77</v>
      </c>
      <c r="U127" s="97">
        <v>2896.42</v>
      </c>
      <c r="V127" s="97">
        <v>2844.41</v>
      </c>
      <c r="W127" s="97">
        <v>2825.49</v>
      </c>
      <c r="X127" s="97">
        <v>2822.4</v>
      </c>
      <c r="Y127" s="97">
        <v>2822.64</v>
      </c>
    </row>
    <row r="128" spans="1:25">
      <c r="A128" s="98">
        <v>14</v>
      </c>
      <c r="B128" s="97">
        <v>2840.44</v>
      </c>
      <c r="C128" s="97">
        <v>2834.38</v>
      </c>
      <c r="D128" s="97">
        <v>2846.48</v>
      </c>
      <c r="E128" s="97">
        <v>2855.54</v>
      </c>
      <c r="F128" s="97">
        <v>2855.13</v>
      </c>
      <c r="G128" s="97">
        <v>2872.34</v>
      </c>
      <c r="H128" s="97">
        <v>3168.89</v>
      </c>
      <c r="I128" s="97">
        <v>3276.92</v>
      </c>
      <c r="J128" s="97">
        <v>3272.97</v>
      </c>
      <c r="K128" s="97">
        <v>3275.55</v>
      </c>
      <c r="L128" s="97">
        <v>3237.77</v>
      </c>
      <c r="M128" s="97">
        <v>3297.3</v>
      </c>
      <c r="N128" s="97">
        <v>3295.15</v>
      </c>
      <c r="O128" s="97">
        <v>3225.78</v>
      </c>
      <c r="P128" s="97">
        <v>3159.58</v>
      </c>
      <c r="Q128" s="97">
        <v>3156.46</v>
      </c>
      <c r="R128" s="97">
        <v>2878.65</v>
      </c>
      <c r="S128" s="97">
        <v>3149.75</v>
      </c>
      <c r="T128" s="97">
        <v>2880.9</v>
      </c>
      <c r="U128" s="97">
        <v>2875.79</v>
      </c>
      <c r="V128" s="97">
        <v>2845.68</v>
      </c>
      <c r="W128" s="97">
        <v>2841.82</v>
      </c>
      <c r="X128" s="97">
        <v>2836.66</v>
      </c>
      <c r="Y128" s="97">
        <v>2825.77</v>
      </c>
    </row>
    <row r="129" spans="1:25">
      <c r="A129" s="98">
        <v>15</v>
      </c>
      <c r="B129" s="97">
        <v>2830.54</v>
      </c>
      <c r="C129" s="97">
        <v>2836.71</v>
      </c>
      <c r="D129" s="97">
        <v>2849.3</v>
      </c>
      <c r="E129" s="97">
        <v>2855.93</v>
      </c>
      <c r="F129" s="97">
        <v>2868.02</v>
      </c>
      <c r="G129" s="97">
        <v>3102.14</v>
      </c>
      <c r="H129" s="97">
        <v>3198.84</v>
      </c>
      <c r="I129" s="97">
        <v>3315.67</v>
      </c>
      <c r="J129" s="97">
        <v>3366.65</v>
      </c>
      <c r="K129" s="97">
        <v>3375.94</v>
      </c>
      <c r="L129" s="97">
        <v>3386.89</v>
      </c>
      <c r="M129" s="97">
        <v>3376.72</v>
      </c>
      <c r="N129" s="97">
        <v>3375.88</v>
      </c>
      <c r="O129" s="97">
        <v>3375.24</v>
      </c>
      <c r="P129" s="97">
        <v>3375.1</v>
      </c>
      <c r="Q129" s="97">
        <v>3291.12</v>
      </c>
      <c r="R129" s="97">
        <v>3081.94</v>
      </c>
      <c r="S129" s="97">
        <v>3294.51</v>
      </c>
      <c r="T129" s="97">
        <v>2899.68</v>
      </c>
      <c r="U129" s="97">
        <v>2893.77</v>
      </c>
      <c r="V129" s="97">
        <v>2850.28</v>
      </c>
      <c r="W129" s="97">
        <v>2844.02</v>
      </c>
      <c r="X129" s="97">
        <v>2840.73</v>
      </c>
      <c r="Y129" s="97">
        <v>2837.37</v>
      </c>
    </row>
    <row r="130" spans="1:25">
      <c r="A130" s="98">
        <v>16</v>
      </c>
      <c r="B130" s="97">
        <v>2717.83</v>
      </c>
      <c r="C130" s="97">
        <v>2721.62</v>
      </c>
      <c r="D130" s="97">
        <v>2733.44</v>
      </c>
      <c r="E130" s="97">
        <v>2734.27</v>
      </c>
      <c r="F130" s="97">
        <v>2740.53</v>
      </c>
      <c r="G130" s="97">
        <v>3112.14</v>
      </c>
      <c r="H130" s="97">
        <v>3178.96</v>
      </c>
      <c r="I130" s="97">
        <v>3283.27</v>
      </c>
      <c r="J130" s="97">
        <v>3328.59</v>
      </c>
      <c r="K130" s="97">
        <v>3371.43</v>
      </c>
      <c r="L130" s="97">
        <v>3377.62</v>
      </c>
      <c r="M130" s="97">
        <v>3378.29</v>
      </c>
      <c r="N130" s="97">
        <v>3187.73</v>
      </c>
      <c r="O130" s="97">
        <v>3146.52</v>
      </c>
      <c r="P130" s="97">
        <v>2786.73</v>
      </c>
      <c r="Q130" s="97">
        <v>2781.36</v>
      </c>
      <c r="R130" s="97">
        <v>2805.92</v>
      </c>
      <c r="S130" s="97">
        <v>2799.25</v>
      </c>
      <c r="T130" s="97">
        <v>2795.6</v>
      </c>
      <c r="U130" s="97">
        <v>2793.76</v>
      </c>
      <c r="V130" s="97">
        <v>2740.64</v>
      </c>
      <c r="W130" s="97">
        <v>2732.33</v>
      </c>
      <c r="X130" s="97">
        <v>2723.86</v>
      </c>
      <c r="Y130" s="97">
        <v>2725.72</v>
      </c>
    </row>
    <row r="131" spans="1:25">
      <c r="A131" s="98">
        <v>17</v>
      </c>
      <c r="B131" s="97">
        <v>2732.9</v>
      </c>
      <c r="C131" s="97">
        <v>2731.82</v>
      </c>
      <c r="D131" s="97">
        <v>2700.48</v>
      </c>
      <c r="E131" s="97">
        <v>2755.26</v>
      </c>
      <c r="F131" s="97">
        <v>2753.19</v>
      </c>
      <c r="G131" s="97">
        <v>3098.99</v>
      </c>
      <c r="H131" s="97">
        <v>3173.09</v>
      </c>
      <c r="I131" s="97">
        <v>3252.65</v>
      </c>
      <c r="J131" s="97">
        <v>3370.76</v>
      </c>
      <c r="K131" s="97">
        <v>3453.31</v>
      </c>
      <c r="L131" s="97">
        <v>3370.43</v>
      </c>
      <c r="M131" s="97">
        <v>3439.65</v>
      </c>
      <c r="N131" s="97">
        <v>3369.2</v>
      </c>
      <c r="O131" s="97">
        <v>3369.33</v>
      </c>
      <c r="P131" s="97">
        <v>3370.37</v>
      </c>
      <c r="Q131" s="97">
        <v>3343.3</v>
      </c>
      <c r="R131" s="97">
        <v>3343.21</v>
      </c>
      <c r="S131" s="97">
        <v>3372.22</v>
      </c>
      <c r="T131" s="97">
        <v>3331.4</v>
      </c>
      <c r="U131" s="97">
        <v>2796.8</v>
      </c>
      <c r="V131" s="97">
        <v>2745.4</v>
      </c>
      <c r="W131" s="97">
        <v>2732.14</v>
      </c>
      <c r="X131" s="97">
        <v>2724.68</v>
      </c>
      <c r="Y131" s="97">
        <v>2665.44</v>
      </c>
    </row>
    <row r="132" spans="1:25">
      <c r="A132" s="98">
        <v>18</v>
      </c>
      <c r="B132" s="97">
        <v>2684.07</v>
      </c>
      <c r="C132" s="97">
        <v>2700.77</v>
      </c>
      <c r="D132" s="97">
        <v>2695.93</v>
      </c>
      <c r="E132" s="97">
        <v>2972.78</v>
      </c>
      <c r="F132" s="97">
        <v>2690.76</v>
      </c>
      <c r="G132" s="97">
        <v>3026.45</v>
      </c>
      <c r="H132" s="97">
        <v>3148.23</v>
      </c>
      <c r="I132" s="97">
        <v>3148.21</v>
      </c>
      <c r="J132" s="97">
        <v>3257.88</v>
      </c>
      <c r="K132" s="97">
        <v>3348.95</v>
      </c>
      <c r="L132" s="97">
        <v>3322.49</v>
      </c>
      <c r="M132" s="97">
        <v>3322.86</v>
      </c>
      <c r="N132" s="97">
        <v>3322.62</v>
      </c>
      <c r="O132" s="97">
        <v>3322.38</v>
      </c>
      <c r="P132" s="97">
        <v>3322.14</v>
      </c>
      <c r="Q132" s="97">
        <v>3317.55</v>
      </c>
      <c r="R132" s="97">
        <v>3322.92</v>
      </c>
      <c r="S132" s="97">
        <v>3324.69</v>
      </c>
      <c r="T132" s="97">
        <v>3302.83</v>
      </c>
      <c r="U132" s="97">
        <v>3244.75</v>
      </c>
      <c r="V132" s="97">
        <v>2768.78</v>
      </c>
      <c r="W132" s="97">
        <v>2696.66</v>
      </c>
      <c r="X132" s="97">
        <v>2659.46</v>
      </c>
      <c r="Y132" s="97">
        <v>2658.62</v>
      </c>
    </row>
    <row r="133" spans="1:25">
      <c r="A133" s="98">
        <v>19</v>
      </c>
      <c r="B133" s="97">
        <v>2642.28</v>
      </c>
      <c r="C133" s="97">
        <v>2640.99</v>
      </c>
      <c r="D133" s="97">
        <v>2702.31</v>
      </c>
      <c r="E133" s="97">
        <v>2958.51</v>
      </c>
      <c r="F133" s="97">
        <v>3023.08</v>
      </c>
      <c r="G133" s="97">
        <v>3113.53</v>
      </c>
      <c r="H133" s="97">
        <v>3191.18</v>
      </c>
      <c r="I133" s="97">
        <v>3264.56</v>
      </c>
      <c r="J133" s="97">
        <v>3340.74</v>
      </c>
      <c r="K133" s="97">
        <v>3377.38</v>
      </c>
      <c r="L133" s="97">
        <v>3377.35</v>
      </c>
      <c r="M133" s="97">
        <v>3396.01</v>
      </c>
      <c r="N133" s="97">
        <v>3379.53</v>
      </c>
      <c r="O133" s="97">
        <v>3395.77</v>
      </c>
      <c r="P133" s="97">
        <v>3399.36</v>
      </c>
      <c r="Q133" s="97">
        <v>3396.54</v>
      </c>
      <c r="R133" s="97">
        <v>3372.21</v>
      </c>
      <c r="S133" s="97">
        <v>3400.9</v>
      </c>
      <c r="T133" s="97">
        <v>3291.33</v>
      </c>
      <c r="U133" s="97">
        <v>2928.88</v>
      </c>
      <c r="V133" s="97">
        <v>2696.7</v>
      </c>
      <c r="W133" s="97">
        <v>2621.0100000000002</v>
      </c>
      <c r="X133" s="97">
        <v>2618.4499999999998</v>
      </c>
      <c r="Y133" s="97">
        <v>2678.7</v>
      </c>
    </row>
    <row r="134" spans="1:25">
      <c r="A134" s="98">
        <v>20</v>
      </c>
      <c r="B134" s="97">
        <v>2710.25</v>
      </c>
      <c r="C134" s="97">
        <v>2700.43</v>
      </c>
      <c r="D134" s="97">
        <v>2719.82</v>
      </c>
      <c r="E134" s="97">
        <v>2728.48</v>
      </c>
      <c r="F134" s="97">
        <v>3021.59</v>
      </c>
      <c r="G134" s="97">
        <v>3080.13</v>
      </c>
      <c r="H134" s="97">
        <v>3109.03</v>
      </c>
      <c r="I134" s="97">
        <v>3172.87</v>
      </c>
      <c r="J134" s="97">
        <v>3088.89</v>
      </c>
      <c r="K134" s="97">
        <v>3306.65</v>
      </c>
      <c r="L134" s="97">
        <v>2914.75</v>
      </c>
      <c r="M134" s="97">
        <v>3304.72</v>
      </c>
      <c r="N134" s="97">
        <v>3298.45</v>
      </c>
      <c r="O134" s="97">
        <v>3302.38</v>
      </c>
      <c r="P134" s="97">
        <v>3311.85</v>
      </c>
      <c r="Q134" s="97">
        <v>3289.99</v>
      </c>
      <c r="R134" s="97">
        <v>3337.8</v>
      </c>
      <c r="S134" s="97">
        <v>3339.86</v>
      </c>
      <c r="T134" s="97">
        <v>3298.33</v>
      </c>
      <c r="U134" s="97">
        <v>3084.5</v>
      </c>
      <c r="V134" s="97">
        <v>2714.86</v>
      </c>
      <c r="W134" s="97">
        <v>2704.57</v>
      </c>
      <c r="X134" s="97">
        <v>2688.48</v>
      </c>
      <c r="Y134" s="97">
        <v>2692.34</v>
      </c>
    </row>
    <row r="135" spans="1:25">
      <c r="A135" s="98">
        <v>21</v>
      </c>
      <c r="B135" s="97">
        <v>2689.96</v>
      </c>
      <c r="C135" s="97">
        <v>2692.34</v>
      </c>
      <c r="D135" s="97">
        <v>2703.15</v>
      </c>
      <c r="E135" s="97">
        <v>2694.92</v>
      </c>
      <c r="F135" s="97">
        <v>2707.74</v>
      </c>
      <c r="G135" s="97">
        <v>2756.71</v>
      </c>
      <c r="H135" s="97">
        <v>2765.53</v>
      </c>
      <c r="I135" s="97">
        <v>2765.81</v>
      </c>
      <c r="J135" s="97">
        <v>2776.58</v>
      </c>
      <c r="K135" s="97">
        <v>2772.73</v>
      </c>
      <c r="L135" s="97">
        <v>2772.04</v>
      </c>
      <c r="M135" s="97">
        <v>2753.2</v>
      </c>
      <c r="N135" s="97">
        <v>2771.53</v>
      </c>
      <c r="O135" s="97">
        <v>2795.51</v>
      </c>
      <c r="P135" s="97">
        <v>2788.28</v>
      </c>
      <c r="Q135" s="97">
        <v>2787.67</v>
      </c>
      <c r="R135" s="97">
        <v>2820.27</v>
      </c>
      <c r="S135" s="97">
        <v>2820.69</v>
      </c>
      <c r="T135" s="97">
        <v>2806.64</v>
      </c>
      <c r="U135" s="97">
        <v>2793.86</v>
      </c>
      <c r="V135" s="97">
        <v>2720.99</v>
      </c>
      <c r="W135" s="97">
        <v>2707.58</v>
      </c>
      <c r="X135" s="97">
        <v>2678.7</v>
      </c>
      <c r="Y135" s="97">
        <v>2676.8</v>
      </c>
    </row>
    <row r="136" spans="1:25">
      <c r="A136" s="98">
        <v>22</v>
      </c>
      <c r="B136" s="97">
        <v>2690.88</v>
      </c>
      <c r="C136" s="97">
        <v>2693.27</v>
      </c>
      <c r="D136" s="97">
        <v>2711.31</v>
      </c>
      <c r="E136" s="97">
        <v>2703.75</v>
      </c>
      <c r="F136" s="97">
        <v>2712.42</v>
      </c>
      <c r="G136" s="97">
        <v>2760.53</v>
      </c>
      <c r="H136" s="97">
        <v>2773.21</v>
      </c>
      <c r="I136" s="97">
        <v>2779.23</v>
      </c>
      <c r="J136" s="97">
        <v>2791.97</v>
      </c>
      <c r="K136" s="97">
        <v>2795.19</v>
      </c>
      <c r="L136" s="97">
        <v>2795.02</v>
      </c>
      <c r="M136" s="97">
        <v>2796.64</v>
      </c>
      <c r="N136" s="97">
        <v>2794.14</v>
      </c>
      <c r="O136" s="97">
        <v>2795.36</v>
      </c>
      <c r="P136" s="97">
        <v>2795.22</v>
      </c>
      <c r="Q136" s="97">
        <v>2794.05</v>
      </c>
      <c r="R136" s="97">
        <v>2809.91</v>
      </c>
      <c r="S136" s="97">
        <v>2811.25</v>
      </c>
      <c r="T136" s="97">
        <v>2801.98</v>
      </c>
      <c r="U136" s="97">
        <v>2787.71</v>
      </c>
      <c r="V136" s="97">
        <v>2713.96</v>
      </c>
      <c r="W136" s="97">
        <v>2687.62</v>
      </c>
      <c r="X136" s="97">
        <v>2673.95</v>
      </c>
      <c r="Y136" s="97">
        <v>2670.28</v>
      </c>
    </row>
    <row r="137" spans="1:25">
      <c r="A137" s="98">
        <v>23</v>
      </c>
      <c r="B137" s="97">
        <v>2683.5</v>
      </c>
      <c r="C137" s="97">
        <v>2695.32</v>
      </c>
      <c r="D137" s="97">
        <v>2703.03</v>
      </c>
      <c r="E137" s="97">
        <v>2688.82</v>
      </c>
      <c r="F137" s="97">
        <v>2708.44</v>
      </c>
      <c r="G137" s="97">
        <v>2745.3</v>
      </c>
      <c r="H137" s="97">
        <v>2764.1</v>
      </c>
      <c r="I137" s="97">
        <v>2766.76</v>
      </c>
      <c r="J137" s="97">
        <v>2779.2</v>
      </c>
      <c r="K137" s="97">
        <v>2782.75</v>
      </c>
      <c r="L137" s="97">
        <v>2780.68</v>
      </c>
      <c r="M137" s="97">
        <v>2781.32</v>
      </c>
      <c r="N137" s="97">
        <v>2780.9</v>
      </c>
      <c r="O137" s="97">
        <v>2781.7</v>
      </c>
      <c r="P137" s="97">
        <v>2781.08</v>
      </c>
      <c r="Q137" s="97">
        <v>2779.73</v>
      </c>
      <c r="R137" s="97">
        <v>2802.28</v>
      </c>
      <c r="S137" s="97">
        <v>2805.01</v>
      </c>
      <c r="T137" s="97">
        <v>2795.71</v>
      </c>
      <c r="U137" s="97">
        <v>2781.49</v>
      </c>
      <c r="V137" s="97">
        <v>2721.35</v>
      </c>
      <c r="W137" s="97">
        <v>2705.53</v>
      </c>
      <c r="X137" s="97">
        <v>2699.41</v>
      </c>
      <c r="Y137" s="97">
        <v>2694.19</v>
      </c>
    </row>
    <row r="138" spans="1:25">
      <c r="A138" s="98">
        <v>24</v>
      </c>
      <c r="B138" s="97">
        <v>2711.64</v>
      </c>
      <c r="C138" s="97">
        <v>2700.52</v>
      </c>
      <c r="D138" s="97">
        <v>2715.16</v>
      </c>
      <c r="E138" s="97">
        <v>2705.53</v>
      </c>
      <c r="F138" s="97">
        <v>2719.48</v>
      </c>
      <c r="G138" s="97">
        <v>2766.05</v>
      </c>
      <c r="H138" s="97">
        <v>2765.5</v>
      </c>
      <c r="I138" s="97">
        <v>2771.84</v>
      </c>
      <c r="J138" s="97">
        <v>2800.23</v>
      </c>
      <c r="K138" s="97">
        <v>2788.01</v>
      </c>
      <c r="L138" s="97">
        <v>2757.62</v>
      </c>
      <c r="M138" s="97">
        <v>2781.96</v>
      </c>
      <c r="N138" s="97">
        <v>2780.09</v>
      </c>
      <c r="O138" s="97">
        <v>2780.78</v>
      </c>
      <c r="P138" s="97">
        <v>2781.39</v>
      </c>
      <c r="Q138" s="97">
        <v>2780.91</v>
      </c>
      <c r="R138" s="97">
        <v>2797.48</v>
      </c>
      <c r="S138" s="97">
        <v>2797.73</v>
      </c>
      <c r="T138" s="97">
        <v>2792.18</v>
      </c>
      <c r="U138" s="97">
        <v>2791.94</v>
      </c>
      <c r="V138" s="97">
        <v>2720.39</v>
      </c>
      <c r="W138" s="97">
        <v>2705.02</v>
      </c>
      <c r="X138" s="97">
        <v>2700.53</v>
      </c>
      <c r="Y138" s="97">
        <v>2689.02</v>
      </c>
    </row>
    <row r="139" spans="1:25">
      <c r="A139" s="98">
        <v>25</v>
      </c>
      <c r="B139" s="97">
        <v>2701.03</v>
      </c>
      <c r="C139" s="97">
        <v>2699.07</v>
      </c>
      <c r="D139" s="97">
        <v>2715.11</v>
      </c>
      <c r="E139" s="97">
        <v>2704.51</v>
      </c>
      <c r="F139" s="97">
        <v>2714.4</v>
      </c>
      <c r="G139" s="97">
        <v>2751.73</v>
      </c>
      <c r="H139" s="97">
        <v>2751.13</v>
      </c>
      <c r="I139" s="97">
        <v>2764.71</v>
      </c>
      <c r="J139" s="97">
        <v>2774.3</v>
      </c>
      <c r="K139" s="97">
        <v>2783.89</v>
      </c>
      <c r="L139" s="97">
        <v>2782.92</v>
      </c>
      <c r="M139" s="97">
        <v>2783.16</v>
      </c>
      <c r="N139" s="97">
        <v>2783.28</v>
      </c>
      <c r="O139" s="97">
        <v>2783.87</v>
      </c>
      <c r="P139" s="97">
        <v>2784.09</v>
      </c>
      <c r="Q139" s="97">
        <v>2782.69</v>
      </c>
      <c r="R139" s="97">
        <v>2802.95</v>
      </c>
      <c r="S139" s="97">
        <v>2813.66</v>
      </c>
      <c r="T139" s="97">
        <v>2797.76</v>
      </c>
      <c r="U139" s="97">
        <v>2801.35</v>
      </c>
      <c r="V139" s="97">
        <v>2719.72</v>
      </c>
      <c r="W139" s="97">
        <v>2710.02</v>
      </c>
      <c r="X139" s="97">
        <v>2699.98</v>
      </c>
      <c r="Y139" s="97">
        <v>2696.33</v>
      </c>
    </row>
    <row r="140" spans="1:25">
      <c r="A140" s="98">
        <v>26</v>
      </c>
      <c r="B140" s="97">
        <v>2707.59</v>
      </c>
      <c r="C140" s="97">
        <v>2710.12</v>
      </c>
      <c r="D140" s="97">
        <v>2725.26</v>
      </c>
      <c r="E140" s="97">
        <v>2719.42</v>
      </c>
      <c r="F140" s="97">
        <v>2748.09</v>
      </c>
      <c r="G140" s="97">
        <v>2756.62</v>
      </c>
      <c r="H140" s="97">
        <v>2773.12</v>
      </c>
      <c r="I140" s="97">
        <v>2785.62</v>
      </c>
      <c r="J140" s="97">
        <v>2785.77</v>
      </c>
      <c r="K140" s="97">
        <v>2786.54</v>
      </c>
      <c r="L140" s="97">
        <v>2787.15</v>
      </c>
      <c r="M140" s="97">
        <v>2785.02</v>
      </c>
      <c r="N140" s="97">
        <v>2800.34</v>
      </c>
      <c r="O140" s="97">
        <v>2801.02</v>
      </c>
      <c r="P140" s="97">
        <v>2803.44</v>
      </c>
      <c r="Q140" s="97">
        <v>2805.54</v>
      </c>
      <c r="R140" s="97">
        <v>2829.9</v>
      </c>
      <c r="S140" s="97">
        <v>2826.33</v>
      </c>
      <c r="T140" s="97">
        <v>2823.23</v>
      </c>
      <c r="U140" s="97">
        <v>2800.84</v>
      </c>
      <c r="V140" s="97">
        <v>2745.45</v>
      </c>
      <c r="W140" s="97">
        <v>2730.84</v>
      </c>
      <c r="X140" s="97">
        <v>2728.66</v>
      </c>
      <c r="Y140" s="97">
        <v>2718.19</v>
      </c>
    </row>
    <row r="141" spans="1:25">
      <c r="A141" s="98">
        <v>27</v>
      </c>
      <c r="B141" s="97">
        <v>2680.35</v>
      </c>
      <c r="C141" s="97">
        <v>2677.6</v>
      </c>
      <c r="D141" s="97">
        <v>2702.62</v>
      </c>
      <c r="E141" s="97">
        <v>2698.62</v>
      </c>
      <c r="F141" s="97">
        <v>2699.18</v>
      </c>
      <c r="G141" s="97">
        <v>2699.96</v>
      </c>
      <c r="H141" s="97">
        <v>2725.86</v>
      </c>
      <c r="I141" s="97">
        <v>2734.16</v>
      </c>
      <c r="J141" s="97">
        <v>2756.54</v>
      </c>
      <c r="K141" s="97">
        <v>2764.48</v>
      </c>
      <c r="L141" s="97">
        <v>2762.17</v>
      </c>
      <c r="M141" s="97">
        <v>2763.4</v>
      </c>
      <c r="N141" s="97">
        <v>2762.88</v>
      </c>
      <c r="O141" s="97">
        <v>2763.53</v>
      </c>
      <c r="P141" s="97">
        <v>2764.13</v>
      </c>
      <c r="Q141" s="97">
        <v>2762.02</v>
      </c>
      <c r="R141" s="97">
        <v>2795.02</v>
      </c>
      <c r="S141" s="97">
        <v>2791.45</v>
      </c>
      <c r="T141" s="97">
        <v>2746.59</v>
      </c>
      <c r="U141" s="97">
        <v>2766</v>
      </c>
      <c r="V141" s="97">
        <v>2710.43</v>
      </c>
      <c r="W141" s="97">
        <v>2692.95</v>
      </c>
      <c r="X141" s="97">
        <v>2688.69</v>
      </c>
      <c r="Y141" s="97">
        <v>2668</v>
      </c>
    </row>
    <row r="142" spans="1:25">
      <c r="A142" s="98">
        <v>28</v>
      </c>
      <c r="B142" s="97">
        <v>2659.17</v>
      </c>
      <c r="C142" s="97">
        <v>2702.3</v>
      </c>
      <c r="D142" s="97">
        <v>2726.8</v>
      </c>
      <c r="E142" s="97">
        <v>2722.5</v>
      </c>
      <c r="F142" s="97">
        <v>2746.57</v>
      </c>
      <c r="G142" s="97">
        <v>2750.41</v>
      </c>
      <c r="H142" s="97">
        <v>2783.7</v>
      </c>
      <c r="I142" s="97">
        <v>2788.32</v>
      </c>
      <c r="J142" s="97">
        <v>2797.48</v>
      </c>
      <c r="K142" s="97">
        <v>2823.98</v>
      </c>
      <c r="L142" s="97">
        <v>2823.3</v>
      </c>
      <c r="M142" s="97">
        <v>2822.12</v>
      </c>
      <c r="N142" s="97">
        <v>2813.19</v>
      </c>
      <c r="O142" s="97">
        <v>2816</v>
      </c>
      <c r="P142" s="97">
        <v>2822.58</v>
      </c>
      <c r="Q142" s="97">
        <v>2822.34</v>
      </c>
      <c r="R142" s="97">
        <v>2849.12</v>
      </c>
      <c r="S142" s="97">
        <v>2833.32</v>
      </c>
      <c r="T142" s="97">
        <v>2824.41</v>
      </c>
      <c r="U142" s="97">
        <v>2820.83</v>
      </c>
      <c r="V142" s="97">
        <v>2740.95</v>
      </c>
      <c r="W142" s="97">
        <v>2729.45</v>
      </c>
      <c r="X142" s="97">
        <v>2712.06</v>
      </c>
      <c r="Y142" s="97">
        <v>2698.12</v>
      </c>
    </row>
    <row r="143" spans="1:25">
      <c r="A143" s="98">
        <v>29</v>
      </c>
      <c r="B143" s="97">
        <v>2699.77</v>
      </c>
      <c r="C143" s="97">
        <v>2700.24</v>
      </c>
      <c r="D143" s="97">
        <v>2716.96</v>
      </c>
      <c r="E143" s="97">
        <v>2716.66</v>
      </c>
      <c r="F143" s="97">
        <v>2724.33</v>
      </c>
      <c r="G143" s="97">
        <v>2736.76</v>
      </c>
      <c r="H143" s="97">
        <v>2752.84</v>
      </c>
      <c r="I143" s="97">
        <v>2774.72</v>
      </c>
      <c r="J143" s="97">
        <v>2774.41</v>
      </c>
      <c r="K143" s="97">
        <v>2785.48</v>
      </c>
      <c r="L143" s="97">
        <v>2775.13</v>
      </c>
      <c r="M143" s="97">
        <v>2761.32</v>
      </c>
      <c r="N143" s="97">
        <v>2761.08</v>
      </c>
      <c r="O143" s="97">
        <v>2766.18</v>
      </c>
      <c r="P143" s="97">
        <v>2776.68</v>
      </c>
      <c r="Q143" s="97">
        <v>2775.81</v>
      </c>
      <c r="R143" s="97">
        <v>2803.91</v>
      </c>
      <c r="S143" s="97">
        <v>2806.74</v>
      </c>
      <c r="T143" s="97">
        <v>2797.93</v>
      </c>
      <c r="U143" s="97">
        <v>2786.48</v>
      </c>
      <c r="V143" s="97">
        <v>2721.68</v>
      </c>
      <c r="W143" s="97">
        <v>2701.63</v>
      </c>
      <c r="X143" s="97">
        <v>2690.64</v>
      </c>
      <c r="Y143" s="97">
        <v>2677.47</v>
      </c>
    </row>
    <row r="144" spans="1:25">
      <c r="A144" s="98">
        <v>30</v>
      </c>
      <c r="B144" s="97">
        <v>2693.99</v>
      </c>
      <c r="C144" s="97">
        <v>2688.94</v>
      </c>
      <c r="D144" s="97">
        <v>2708.28</v>
      </c>
      <c r="E144" s="97">
        <v>2707.62</v>
      </c>
      <c r="F144" s="97">
        <v>2719.13</v>
      </c>
      <c r="G144" s="97">
        <v>2747.53</v>
      </c>
      <c r="H144" s="97">
        <v>2750.78</v>
      </c>
      <c r="I144" s="97">
        <v>2752.36</v>
      </c>
      <c r="J144" s="97">
        <v>2747.71</v>
      </c>
      <c r="K144" s="97">
        <v>2771.46</v>
      </c>
      <c r="L144" s="97">
        <v>2766.07</v>
      </c>
      <c r="M144" s="97">
        <v>2756.47</v>
      </c>
      <c r="N144" s="97">
        <v>2755.17</v>
      </c>
      <c r="O144" s="97">
        <v>2757.11</v>
      </c>
      <c r="P144" s="97">
        <v>2757.75</v>
      </c>
      <c r="Q144" s="97">
        <v>2770.66</v>
      </c>
      <c r="R144" s="97">
        <v>2794.65</v>
      </c>
      <c r="S144" s="97">
        <v>2786.67</v>
      </c>
      <c r="T144" s="97">
        <v>2789.6</v>
      </c>
      <c r="U144" s="97">
        <v>2789.5</v>
      </c>
      <c r="V144" s="97">
        <v>2717.91</v>
      </c>
      <c r="W144" s="97">
        <v>2709.12</v>
      </c>
      <c r="X144" s="97">
        <v>2693.17</v>
      </c>
      <c r="Y144" s="97">
        <v>2681.43</v>
      </c>
    </row>
    <row r="145" spans="1:26" s="55" customFormat="1">
      <c r="A145" s="98">
        <v>31</v>
      </c>
      <c r="B145" s="97">
        <v>2677.52</v>
      </c>
      <c r="C145" s="97">
        <v>2673.61</v>
      </c>
      <c r="D145" s="97">
        <v>2692.23</v>
      </c>
      <c r="E145" s="97">
        <v>2687.11</v>
      </c>
      <c r="F145" s="97">
        <v>2685.3</v>
      </c>
      <c r="G145" s="97">
        <v>2711.34</v>
      </c>
      <c r="H145" s="97">
        <v>2712.96</v>
      </c>
      <c r="I145" s="97">
        <v>2720.87</v>
      </c>
      <c r="J145" s="97">
        <v>2748.05</v>
      </c>
      <c r="K145" s="97">
        <v>2744.98</v>
      </c>
      <c r="L145" s="97">
        <v>2739.81</v>
      </c>
      <c r="M145" s="97">
        <v>2741.47</v>
      </c>
      <c r="N145" s="97">
        <v>2747.32</v>
      </c>
      <c r="O145" s="97">
        <v>2751.71</v>
      </c>
      <c r="P145" s="97">
        <v>2748.79</v>
      </c>
      <c r="Q145" s="97">
        <v>2749.3</v>
      </c>
      <c r="R145" s="97">
        <v>2778.71</v>
      </c>
      <c r="S145" s="97">
        <v>2771.76</v>
      </c>
      <c r="T145" s="97">
        <v>2767.63</v>
      </c>
      <c r="U145" s="97">
        <v>2774.73</v>
      </c>
      <c r="V145" s="97">
        <v>2692.74</v>
      </c>
      <c r="W145" s="97">
        <v>2683.63</v>
      </c>
      <c r="X145" s="97">
        <v>2673.83</v>
      </c>
      <c r="Y145" s="97">
        <v>2661.14</v>
      </c>
      <c r="Z145" s="51"/>
    </row>
    <row r="147" spans="1:26" ht="30" customHeight="1">
      <c r="A147" s="92"/>
      <c r="B147" s="135" t="s">
        <v>95</v>
      </c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7"/>
    </row>
    <row r="148" spans="1:26" ht="26.25">
      <c r="A148" s="93" t="s">
        <v>69</v>
      </c>
      <c r="B148" s="95" t="s">
        <v>70</v>
      </c>
      <c r="C148" s="95" t="s">
        <v>71</v>
      </c>
      <c r="D148" s="95" t="s">
        <v>72</v>
      </c>
      <c r="E148" s="95" t="s">
        <v>73</v>
      </c>
      <c r="F148" s="95" t="s">
        <v>74</v>
      </c>
      <c r="G148" s="95" t="s">
        <v>75</v>
      </c>
      <c r="H148" s="95" t="s">
        <v>76</v>
      </c>
      <c r="I148" s="95" t="s">
        <v>77</v>
      </c>
      <c r="J148" s="95" t="s">
        <v>78</v>
      </c>
      <c r="K148" s="95" t="s">
        <v>79</v>
      </c>
      <c r="L148" s="95" t="s">
        <v>80</v>
      </c>
      <c r="M148" s="95" t="s">
        <v>81</v>
      </c>
      <c r="N148" s="95" t="s">
        <v>82</v>
      </c>
      <c r="O148" s="95" t="s">
        <v>83</v>
      </c>
      <c r="P148" s="95" t="s">
        <v>84</v>
      </c>
      <c r="Q148" s="95" t="s">
        <v>85</v>
      </c>
      <c r="R148" s="95" t="s">
        <v>86</v>
      </c>
      <c r="S148" s="95" t="s">
        <v>87</v>
      </c>
      <c r="T148" s="95" t="s">
        <v>88</v>
      </c>
      <c r="U148" s="95" t="s">
        <v>89</v>
      </c>
      <c r="V148" s="95" t="s">
        <v>90</v>
      </c>
      <c r="W148" s="95" t="s">
        <v>91</v>
      </c>
      <c r="X148" s="95" t="s">
        <v>92</v>
      </c>
      <c r="Y148" s="95" t="s">
        <v>93</v>
      </c>
    </row>
    <row r="149" spans="1:26">
      <c r="A149" s="98">
        <v>1</v>
      </c>
      <c r="B149" s="98">
        <v>3650.61</v>
      </c>
      <c r="C149" s="98">
        <v>3652.11</v>
      </c>
      <c r="D149" s="98">
        <v>3665.36</v>
      </c>
      <c r="E149" s="98">
        <v>3668.69</v>
      </c>
      <c r="F149" s="98">
        <v>3736.79</v>
      </c>
      <c r="G149" s="98">
        <v>3983.44</v>
      </c>
      <c r="H149" s="98">
        <v>4076.52</v>
      </c>
      <c r="I149" s="98">
        <v>4181.29</v>
      </c>
      <c r="J149" s="98">
        <v>4131.1400000000003</v>
      </c>
      <c r="K149" s="98">
        <v>4171.1099999999997</v>
      </c>
      <c r="L149" s="98">
        <v>4160.21</v>
      </c>
      <c r="M149" s="98">
        <v>4178.6000000000004</v>
      </c>
      <c r="N149" s="98">
        <v>4173.54</v>
      </c>
      <c r="O149" s="98">
        <v>4196.58</v>
      </c>
      <c r="P149" s="98">
        <v>4174.46</v>
      </c>
      <c r="Q149" s="98">
        <v>4147.57</v>
      </c>
      <c r="R149" s="98">
        <v>4163.68</v>
      </c>
      <c r="S149" s="98">
        <v>4162.0200000000004</v>
      </c>
      <c r="T149" s="98">
        <v>4136.03</v>
      </c>
      <c r="U149" s="98">
        <v>4080.91</v>
      </c>
      <c r="V149" s="98">
        <v>3683.99</v>
      </c>
      <c r="W149" s="98">
        <v>3939.13</v>
      </c>
      <c r="X149" s="98">
        <v>3938.44</v>
      </c>
      <c r="Y149" s="98">
        <v>3932.75</v>
      </c>
    </row>
    <row r="150" spans="1:26">
      <c r="A150" s="98">
        <v>2</v>
      </c>
      <c r="B150" s="98">
        <v>3653.61</v>
      </c>
      <c r="C150" s="98">
        <v>3654.12</v>
      </c>
      <c r="D150" s="98">
        <v>3666.68</v>
      </c>
      <c r="E150" s="98">
        <v>3588.62</v>
      </c>
      <c r="F150" s="98">
        <v>3948.02</v>
      </c>
      <c r="G150" s="98">
        <v>3982.05</v>
      </c>
      <c r="H150" s="98">
        <v>4118.26</v>
      </c>
      <c r="I150" s="98">
        <v>4211.78</v>
      </c>
      <c r="J150" s="98">
        <v>4253.0200000000004</v>
      </c>
      <c r="K150" s="98">
        <v>4294.6099999999997</v>
      </c>
      <c r="L150" s="98">
        <v>4314.37</v>
      </c>
      <c r="M150" s="98">
        <v>4348.33</v>
      </c>
      <c r="N150" s="98">
        <v>4342.25</v>
      </c>
      <c r="O150" s="98">
        <v>4307.0600000000004</v>
      </c>
      <c r="P150" s="98">
        <v>4289.8100000000004</v>
      </c>
      <c r="Q150" s="98">
        <v>4173.37</v>
      </c>
      <c r="R150" s="98">
        <v>4192.79</v>
      </c>
      <c r="S150" s="98">
        <v>4265.04</v>
      </c>
      <c r="T150" s="98">
        <v>4221.4799999999996</v>
      </c>
      <c r="U150" s="98">
        <v>4173.24</v>
      </c>
      <c r="V150" s="98">
        <v>4137.25</v>
      </c>
      <c r="W150" s="98">
        <v>4067.4</v>
      </c>
      <c r="X150" s="98">
        <v>3970.48</v>
      </c>
      <c r="Y150" s="98">
        <v>3921.08</v>
      </c>
    </row>
    <row r="151" spans="1:26">
      <c r="A151" s="98">
        <v>3</v>
      </c>
      <c r="B151" s="98">
        <v>3925.24</v>
      </c>
      <c r="C151" s="98">
        <v>3572.65</v>
      </c>
      <c r="D151" s="98">
        <v>3587.05</v>
      </c>
      <c r="E151" s="98">
        <v>3586.7</v>
      </c>
      <c r="F151" s="98">
        <v>3945.96</v>
      </c>
      <c r="G151" s="98">
        <v>3991.06</v>
      </c>
      <c r="H151" s="98">
        <v>4075.94</v>
      </c>
      <c r="I151" s="98">
        <v>4197.03</v>
      </c>
      <c r="J151" s="98">
        <v>4278.8599999999997</v>
      </c>
      <c r="K151" s="98">
        <v>4302.6899999999996</v>
      </c>
      <c r="L151" s="98">
        <v>4283.4399999999996</v>
      </c>
      <c r="M151" s="98">
        <v>4282.41</v>
      </c>
      <c r="N151" s="98">
        <v>4280.0200000000004</v>
      </c>
      <c r="O151" s="98">
        <v>4278.07</v>
      </c>
      <c r="P151" s="98">
        <v>4290.03</v>
      </c>
      <c r="Q151" s="98">
        <v>4206.68</v>
      </c>
      <c r="R151" s="98">
        <v>4261.21</v>
      </c>
      <c r="S151" s="98">
        <v>4258.34</v>
      </c>
      <c r="T151" s="98">
        <v>4294.55</v>
      </c>
      <c r="U151" s="98">
        <v>4180.12</v>
      </c>
      <c r="V151" s="98">
        <v>4129.29</v>
      </c>
      <c r="W151" s="98">
        <v>3975.45</v>
      </c>
      <c r="X151" s="98">
        <v>3921.42</v>
      </c>
      <c r="Y151" s="98">
        <v>3555.46</v>
      </c>
    </row>
    <row r="152" spans="1:26">
      <c r="A152" s="98">
        <v>4</v>
      </c>
      <c r="B152" s="98">
        <v>3597.08</v>
      </c>
      <c r="C152" s="98">
        <v>3550.36</v>
      </c>
      <c r="D152" s="98">
        <v>3585.55</v>
      </c>
      <c r="E152" s="98">
        <v>3583.25</v>
      </c>
      <c r="F152" s="98">
        <v>3549.55</v>
      </c>
      <c r="G152" s="98">
        <v>3845.4</v>
      </c>
      <c r="H152" s="98">
        <v>4001.44</v>
      </c>
      <c r="I152" s="98">
        <v>4058.14</v>
      </c>
      <c r="J152" s="98">
        <v>4175.24</v>
      </c>
      <c r="K152" s="98">
        <v>4205.09</v>
      </c>
      <c r="L152" s="98">
        <v>4187.16</v>
      </c>
      <c r="M152" s="98">
        <v>4220.58</v>
      </c>
      <c r="N152" s="98">
        <v>4182.54</v>
      </c>
      <c r="O152" s="98">
        <v>4190.63</v>
      </c>
      <c r="P152" s="98">
        <v>4207.04</v>
      </c>
      <c r="Q152" s="98">
        <v>4187.67</v>
      </c>
      <c r="R152" s="98">
        <v>4188.3900000000003</v>
      </c>
      <c r="S152" s="98">
        <v>4205.6000000000004</v>
      </c>
      <c r="T152" s="98">
        <v>4261.08</v>
      </c>
      <c r="U152" s="98">
        <v>4161.01</v>
      </c>
      <c r="V152" s="98">
        <v>4144.3100000000004</v>
      </c>
      <c r="W152" s="98">
        <v>3597.17</v>
      </c>
      <c r="X152" s="98">
        <v>3590.74</v>
      </c>
      <c r="Y152" s="98">
        <v>3581.7</v>
      </c>
    </row>
    <row r="153" spans="1:26">
      <c r="A153" s="98">
        <v>5</v>
      </c>
      <c r="B153" s="98">
        <v>3572.76</v>
      </c>
      <c r="C153" s="98">
        <v>3571.11</v>
      </c>
      <c r="D153" s="98">
        <v>3586.6</v>
      </c>
      <c r="E153" s="98">
        <v>3731.22</v>
      </c>
      <c r="F153" s="98">
        <v>3919.82</v>
      </c>
      <c r="G153" s="98">
        <v>3984.77</v>
      </c>
      <c r="H153" s="98">
        <v>4060.84</v>
      </c>
      <c r="I153" s="98">
        <v>4199.1000000000004</v>
      </c>
      <c r="J153" s="98">
        <v>4196.07</v>
      </c>
      <c r="K153" s="98">
        <v>4349.5200000000004</v>
      </c>
      <c r="L153" s="98">
        <v>4344.12</v>
      </c>
      <c r="M153" s="98">
        <v>4353.17</v>
      </c>
      <c r="N153" s="98">
        <v>4305.6000000000004</v>
      </c>
      <c r="O153" s="98">
        <v>4333.05</v>
      </c>
      <c r="P153" s="98">
        <v>4360.6400000000003</v>
      </c>
      <c r="Q153" s="98">
        <v>4320.38</v>
      </c>
      <c r="R153" s="98">
        <v>4272.7700000000004</v>
      </c>
      <c r="S153" s="98">
        <v>4250.68</v>
      </c>
      <c r="T153" s="98">
        <v>4230.16</v>
      </c>
      <c r="U153" s="98">
        <v>4152.9399999999996</v>
      </c>
      <c r="V153" s="98">
        <v>4063.37</v>
      </c>
      <c r="W153" s="98">
        <v>3553.97</v>
      </c>
      <c r="X153" s="98">
        <v>3581.05</v>
      </c>
      <c r="Y153" s="98">
        <v>3551.16</v>
      </c>
    </row>
    <row r="154" spans="1:26">
      <c r="A154" s="98">
        <v>6</v>
      </c>
      <c r="B154" s="98">
        <v>3532.84</v>
      </c>
      <c r="C154" s="98">
        <v>3531.55</v>
      </c>
      <c r="D154" s="98">
        <v>3558.83</v>
      </c>
      <c r="E154" s="98">
        <v>3683.57</v>
      </c>
      <c r="F154" s="98">
        <v>3877.89</v>
      </c>
      <c r="G154" s="98">
        <v>4006.95</v>
      </c>
      <c r="H154" s="98">
        <v>4076.57</v>
      </c>
      <c r="I154" s="98">
        <v>4249.29</v>
      </c>
      <c r="J154" s="98">
        <v>4288.54</v>
      </c>
      <c r="K154" s="98">
        <v>4365.46</v>
      </c>
      <c r="L154" s="98">
        <v>4355.2</v>
      </c>
      <c r="M154" s="98">
        <v>4370.2700000000004</v>
      </c>
      <c r="N154" s="98">
        <v>4359.9399999999996</v>
      </c>
      <c r="O154" s="98">
        <v>4349.1099999999997</v>
      </c>
      <c r="P154" s="98">
        <v>4342.75</v>
      </c>
      <c r="Q154" s="98">
        <v>4285.8100000000004</v>
      </c>
      <c r="R154" s="98">
        <v>4285.09</v>
      </c>
      <c r="S154" s="98">
        <v>4284.22</v>
      </c>
      <c r="T154" s="98">
        <v>4276.3599999999997</v>
      </c>
      <c r="U154" s="98">
        <v>4161.79</v>
      </c>
      <c r="V154" s="98">
        <v>4116.57</v>
      </c>
      <c r="W154" s="98">
        <v>4052.43</v>
      </c>
      <c r="X154" s="98">
        <v>3895.78</v>
      </c>
      <c r="Y154" s="98">
        <v>3515.94</v>
      </c>
    </row>
    <row r="155" spans="1:26">
      <c r="A155" s="98">
        <v>7</v>
      </c>
      <c r="B155" s="98">
        <v>3854.86</v>
      </c>
      <c r="C155" s="98">
        <v>3815.86</v>
      </c>
      <c r="D155" s="98">
        <v>3824.62</v>
      </c>
      <c r="E155" s="98">
        <v>3828.25</v>
      </c>
      <c r="F155" s="98">
        <v>3673.98</v>
      </c>
      <c r="G155" s="98">
        <v>4059.27</v>
      </c>
      <c r="H155" s="98">
        <v>4084.59</v>
      </c>
      <c r="I155" s="98">
        <v>4227.41</v>
      </c>
      <c r="J155" s="98">
        <v>4324.8900000000003</v>
      </c>
      <c r="K155" s="98">
        <v>4374.5600000000004</v>
      </c>
      <c r="L155" s="98">
        <v>4375.96</v>
      </c>
      <c r="M155" s="98">
        <v>4373.43</v>
      </c>
      <c r="N155" s="98">
        <v>4352.9799999999996</v>
      </c>
      <c r="O155" s="98">
        <v>4341.99</v>
      </c>
      <c r="P155" s="98">
        <v>4322.04</v>
      </c>
      <c r="Q155" s="98">
        <v>4293.8900000000003</v>
      </c>
      <c r="R155" s="98">
        <v>4162.99</v>
      </c>
      <c r="S155" s="98">
        <v>4287.4799999999996</v>
      </c>
      <c r="T155" s="98">
        <v>4233.0200000000004</v>
      </c>
      <c r="U155" s="98">
        <v>4172.55</v>
      </c>
      <c r="V155" s="98">
        <v>3980.15</v>
      </c>
      <c r="W155" s="98">
        <v>3540.78</v>
      </c>
      <c r="X155" s="98">
        <v>3528.57</v>
      </c>
      <c r="Y155" s="98">
        <v>3523.43</v>
      </c>
    </row>
    <row r="156" spans="1:26">
      <c r="A156" s="98">
        <v>8</v>
      </c>
      <c r="B156" s="98">
        <v>3533.82</v>
      </c>
      <c r="C156" s="98">
        <v>3535.87</v>
      </c>
      <c r="D156" s="98">
        <v>3563.77</v>
      </c>
      <c r="E156" s="98">
        <v>3805.93</v>
      </c>
      <c r="F156" s="98">
        <v>3933.14</v>
      </c>
      <c r="G156" s="98">
        <v>4032.25</v>
      </c>
      <c r="H156" s="98">
        <v>4094.84</v>
      </c>
      <c r="I156" s="98">
        <v>4240.9799999999996</v>
      </c>
      <c r="J156" s="98">
        <v>4295.3900000000003</v>
      </c>
      <c r="K156" s="98">
        <v>4365.5200000000004</v>
      </c>
      <c r="L156" s="98">
        <v>4375.91</v>
      </c>
      <c r="M156" s="98">
        <v>4375.93</v>
      </c>
      <c r="N156" s="98">
        <v>4370.6400000000003</v>
      </c>
      <c r="O156" s="98">
        <v>4370.09</v>
      </c>
      <c r="P156" s="98">
        <v>4365.38</v>
      </c>
      <c r="Q156" s="98">
        <v>4346.54</v>
      </c>
      <c r="R156" s="98">
        <v>4355.09</v>
      </c>
      <c r="S156" s="98">
        <v>4351.3599999999997</v>
      </c>
      <c r="T156" s="98">
        <v>4345.1000000000004</v>
      </c>
      <c r="U156" s="98">
        <v>4213.38</v>
      </c>
      <c r="V156" s="98">
        <v>4124.6099999999997</v>
      </c>
      <c r="W156" s="98">
        <v>4043.94</v>
      </c>
      <c r="X156" s="98">
        <v>3951.16</v>
      </c>
      <c r="Y156" s="98">
        <v>3515.31</v>
      </c>
    </row>
    <row r="157" spans="1:26">
      <c r="A157" s="98">
        <v>9</v>
      </c>
      <c r="B157" s="98">
        <v>3537.61</v>
      </c>
      <c r="C157" s="98">
        <v>3537.13</v>
      </c>
      <c r="D157" s="98">
        <v>3566.92</v>
      </c>
      <c r="E157" s="98">
        <v>3567.32</v>
      </c>
      <c r="F157" s="98">
        <v>3896.88</v>
      </c>
      <c r="G157" s="98">
        <v>4005.54</v>
      </c>
      <c r="H157" s="98">
        <v>4102.49</v>
      </c>
      <c r="I157" s="98">
        <v>4219.78</v>
      </c>
      <c r="J157" s="98">
        <v>4276.3100000000004</v>
      </c>
      <c r="K157" s="98">
        <v>4361.7700000000004</v>
      </c>
      <c r="L157" s="98">
        <v>4361.79</v>
      </c>
      <c r="M157" s="98">
        <v>4359.72</v>
      </c>
      <c r="N157" s="98">
        <v>4288.28</v>
      </c>
      <c r="O157" s="98">
        <v>4284.2299999999996</v>
      </c>
      <c r="P157" s="98">
        <v>4334.75</v>
      </c>
      <c r="Q157" s="98">
        <v>4284.9399999999996</v>
      </c>
      <c r="R157" s="98">
        <v>4269</v>
      </c>
      <c r="S157" s="98">
        <v>4332.25</v>
      </c>
      <c r="T157" s="98">
        <v>4320.29</v>
      </c>
      <c r="U157" s="98">
        <v>4216.1000000000004</v>
      </c>
      <c r="V157" s="98">
        <v>4144.47</v>
      </c>
      <c r="W157" s="98">
        <v>4085.95</v>
      </c>
      <c r="X157" s="98">
        <v>4007.73</v>
      </c>
      <c r="Y157" s="98">
        <v>3940.01</v>
      </c>
    </row>
    <row r="158" spans="1:26">
      <c r="A158" s="98">
        <v>10</v>
      </c>
      <c r="B158" s="98">
        <v>3825.24</v>
      </c>
      <c r="C158" s="98">
        <v>3537.29</v>
      </c>
      <c r="D158" s="98">
        <v>3550.71</v>
      </c>
      <c r="E158" s="98">
        <v>3572.55</v>
      </c>
      <c r="F158" s="98">
        <v>3907.04</v>
      </c>
      <c r="G158" s="98">
        <v>3995.98</v>
      </c>
      <c r="H158" s="98">
        <v>4087.9</v>
      </c>
      <c r="I158" s="98">
        <v>4139.38</v>
      </c>
      <c r="J158" s="98">
        <v>4315.1000000000004</v>
      </c>
      <c r="K158" s="98">
        <v>4378.01</v>
      </c>
      <c r="L158" s="98">
        <v>4398.78</v>
      </c>
      <c r="M158" s="98">
        <v>4394.91</v>
      </c>
      <c r="N158" s="98">
        <v>4381.32</v>
      </c>
      <c r="O158" s="98">
        <v>4378.7</v>
      </c>
      <c r="P158" s="98">
        <v>4376.6899999999996</v>
      </c>
      <c r="Q158" s="98">
        <v>4362.2700000000004</v>
      </c>
      <c r="R158" s="98">
        <v>4356.72</v>
      </c>
      <c r="S158" s="98">
        <v>4310.3500000000004</v>
      </c>
      <c r="T158" s="98">
        <v>4224.17</v>
      </c>
      <c r="U158" s="98">
        <v>4161.68</v>
      </c>
      <c r="V158" s="98">
        <v>4126.3500000000004</v>
      </c>
      <c r="W158" s="98">
        <v>3524.08</v>
      </c>
      <c r="X158" s="98">
        <v>3920.16</v>
      </c>
      <c r="Y158" s="98">
        <v>3520.3</v>
      </c>
    </row>
    <row r="159" spans="1:26">
      <c r="A159" s="98">
        <v>11</v>
      </c>
      <c r="B159" s="98">
        <v>3531.75</v>
      </c>
      <c r="C159" s="98">
        <v>3531.25</v>
      </c>
      <c r="D159" s="98">
        <v>3547.54</v>
      </c>
      <c r="E159" s="98">
        <v>3564.19</v>
      </c>
      <c r="F159" s="98">
        <v>3563.71</v>
      </c>
      <c r="G159" s="98">
        <v>3561.91</v>
      </c>
      <c r="H159" s="98">
        <v>3958.82</v>
      </c>
      <c r="I159" s="98">
        <v>4012.11</v>
      </c>
      <c r="J159" s="98">
        <v>4126.2</v>
      </c>
      <c r="K159" s="98">
        <v>4224.25</v>
      </c>
      <c r="L159" s="98">
        <v>4222.6400000000003</v>
      </c>
      <c r="M159" s="98">
        <v>4221.24</v>
      </c>
      <c r="N159" s="98">
        <v>4219.53</v>
      </c>
      <c r="O159" s="98">
        <v>4222.57</v>
      </c>
      <c r="P159" s="98">
        <v>4222.09</v>
      </c>
      <c r="Q159" s="98">
        <v>4219.72</v>
      </c>
      <c r="R159" s="98">
        <v>4181.17</v>
      </c>
      <c r="S159" s="98">
        <v>4171.95</v>
      </c>
      <c r="T159" s="98">
        <v>4147.78</v>
      </c>
      <c r="U159" s="98">
        <v>3625.89</v>
      </c>
      <c r="V159" s="98">
        <v>3573.34</v>
      </c>
      <c r="W159" s="98">
        <v>3561.4</v>
      </c>
      <c r="X159" s="98">
        <v>3522.46</v>
      </c>
      <c r="Y159" s="98">
        <v>3536.9</v>
      </c>
    </row>
    <row r="160" spans="1:26">
      <c r="A160" s="98">
        <v>12</v>
      </c>
      <c r="B160" s="98">
        <v>3651.14</v>
      </c>
      <c r="C160" s="98">
        <v>3648.5</v>
      </c>
      <c r="D160" s="98">
        <v>3668.18</v>
      </c>
      <c r="E160" s="98">
        <v>3675.8</v>
      </c>
      <c r="F160" s="98">
        <v>3857.37</v>
      </c>
      <c r="G160" s="98">
        <v>3907.33</v>
      </c>
      <c r="H160" s="98">
        <v>3990.85</v>
      </c>
      <c r="I160" s="98">
        <v>4071.23</v>
      </c>
      <c r="J160" s="98">
        <v>4120.54</v>
      </c>
      <c r="K160" s="98">
        <v>4137.3599999999997</v>
      </c>
      <c r="L160" s="98">
        <v>3698.79</v>
      </c>
      <c r="M160" s="98">
        <v>3697.95</v>
      </c>
      <c r="N160" s="98">
        <v>3698.03</v>
      </c>
      <c r="O160" s="98">
        <v>3699.99</v>
      </c>
      <c r="P160" s="98">
        <v>3702.04</v>
      </c>
      <c r="Q160" s="98">
        <v>3698.63</v>
      </c>
      <c r="R160" s="98">
        <v>4120.59</v>
      </c>
      <c r="S160" s="98">
        <v>4121.82</v>
      </c>
      <c r="T160" s="98">
        <v>4126.49</v>
      </c>
      <c r="U160" s="98">
        <v>3716.11</v>
      </c>
      <c r="V160" s="98">
        <v>3667.94</v>
      </c>
      <c r="W160" s="98">
        <v>3645.42</v>
      </c>
      <c r="X160" s="98">
        <v>3642.45</v>
      </c>
      <c r="Y160" s="98">
        <v>3637.71</v>
      </c>
    </row>
    <row r="161" spans="1:25">
      <c r="A161" s="98">
        <v>13</v>
      </c>
      <c r="B161" s="98">
        <v>3672.41</v>
      </c>
      <c r="C161" s="98">
        <v>3668.88</v>
      </c>
      <c r="D161" s="98">
        <v>3689.76</v>
      </c>
      <c r="E161" s="98">
        <v>3695.41</v>
      </c>
      <c r="F161" s="98">
        <v>3855.45</v>
      </c>
      <c r="G161" s="98">
        <v>3940.16</v>
      </c>
      <c r="H161" s="98">
        <v>4009.16</v>
      </c>
      <c r="I161" s="98">
        <v>4123.0600000000004</v>
      </c>
      <c r="J161" s="98">
        <v>4167.99</v>
      </c>
      <c r="K161" s="98">
        <v>4137.76</v>
      </c>
      <c r="L161" s="98">
        <v>3945.91</v>
      </c>
      <c r="M161" s="98">
        <v>4067.8</v>
      </c>
      <c r="N161" s="98">
        <v>4066.23</v>
      </c>
      <c r="O161" s="98">
        <v>4205.66</v>
      </c>
      <c r="P161" s="98">
        <v>4154.8</v>
      </c>
      <c r="Q161" s="98">
        <v>3975.58</v>
      </c>
      <c r="R161" s="98">
        <v>4152.59</v>
      </c>
      <c r="S161" s="98">
        <v>4191.58</v>
      </c>
      <c r="T161" s="98">
        <v>4168.5600000000004</v>
      </c>
      <c r="U161" s="98">
        <v>3740.21</v>
      </c>
      <c r="V161" s="98">
        <v>3688.2</v>
      </c>
      <c r="W161" s="98">
        <v>3669.28</v>
      </c>
      <c r="X161" s="98">
        <v>3666.19</v>
      </c>
      <c r="Y161" s="98">
        <v>3666.43</v>
      </c>
    </row>
    <row r="162" spans="1:25">
      <c r="A162" s="98">
        <v>14</v>
      </c>
      <c r="B162" s="98">
        <v>3684.23</v>
      </c>
      <c r="C162" s="98">
        <v>3678.17</v>
      </c>
      <c r="D162" s="98">
        <v>3690.27</v>
      </c>
      <c r="E162" s="98">
        <v>3699.33</v>
      </c>
      <c r="F162" s="98">
        <v>3698.92</v>
      </c>
      <c r="G162" s="98">
        <v>3716.13</v>
      </c>
      <c r="H162" s="98">
        <v>4012.68</v>
      </c>
      <c r="I162" s="98">
        <v>4120.71</v>
      </c>
      <c r="J162" s="98">
        <v>4116.76</v>
      </c>
      <c r="K162" s="98">
        <v>4119.34</v>
      </c>
      <c r="L162" s="98">
        <v>4081.56</v>
      </c>
      <c r="M162" s="98">
        <v>4141.09</v>
      </c>
      <c r="N162" s="98">
        <v>4138.9399999999996</v>
      </c>
      <c r="O162" s="98">
        <v>4069.57</v>
      </c>
      <c r="P162" s="98">
        <v>4003.37</v>
      </c>
      <c r="Q162" s="98">
        <v>4000.25</v>
      </c>
      <c r="R162" s="98">
        <v>3722.44</v>
      </c>
      <c r="S162" s="98">
        <v>3993.54</v>
      </c>
      <c r="T162" s="98">
        <v>3724.69</v>
      </c>
      <c r="U162" s="98">
        <v>3719.58</v>
      </c>
      <c r="V162" s="98">
        <v>3689.47</v>
      </c>
      <c r="W162" s="98">
        <v>3685.61</v>
      </c>
      <c r="X162" s="98">
        <v>3680.45</v>
      </c>
      <c r="Y162" s="98">
        <v>3669.56</v>
      </c>
    </row>
    <row r="163" spans="1:25">
      <c r="A163" s="98">
        <v>15</v>
      </c>
      <c r="B163" s="98">
        <v>3674.33</v>
      </c>
      <c r="C163" s="98">
        <v>3680.5</v>
      </c>
      <c r="D163" s="98">
        <v>3693.09</v>
      </c>
      <c r="E163" s="98">
        <v>3699.72</v>
      </c>
      <c r="F163" s="98">
        <v>3711.81</v>
      </c>
      <c r="G163" s="98">
        <v>3945.93</v>
      </c>
      <c r="H163" s="98">
        <v>4042.63</v>
      </c>
      <c r="I163" s="98">
        <v>4159.46</v>
      </c>
      <c r="J163" s="98">
        <v>4210.4399999999996</v>
      </c>
      <c r="K163" s="98">
        <v>4219.7299999999996</v>
      </c>
      <c r="L163" s="98">
        <v>4230.68</v>
      </c>
      <c r="M163" s="98">
        <v>4220.51</v>
      </c>
      <c r="N163" s="98">
        <v>4219.67</v>
      </c>
      <c r="O163" s="98">
        <v>4219.03</v>
      </c>
      <c r="P163" s="98">
        <v>4218.8900000000003</v>
      </c>
      <c r="Q163" s="98">
        <v>4134.91</v>
      </c>
      <c r="R163" s="98">
        <v>3925.73</v>
      </c>
      <c r="S163" s="98">
        <v>4138.3</v>
      </c>
      <c r="T163" s="98">
        <v>3743.47</v>
      </c>
      <c r="U163" s="98">
        <v>3737.56</v>
      </c>
      <c r="V163" s="98">
        <v>3694.07</v>
      </c>
      <c r="W163" s="98">
        <v>3687.81</v>
      </c>
      <c r="X163" s="98">
        <v>3684.52</v>
      </c>
      <c r="Y163" s="98">
        <v>3681.16</v>
      </c>
    </row>
    <row r="164" spans="1:25">
      <c r="A164" s="98">
        <v>16</v>
      </c>
      <c r="B164" s="98">
        <v>3561.62</v>
      </c>
      <c r="C164" s="98">
        <v>3565.41</v>
      </c>
      <c r="D164" s="98">
        <v>3577.23</v>
      </c>
      <c r="E164" s="98">
        <v>3578.06</v>
      </c>
      <c r="F164" s="98">
        <v>3584.32</v>
      </c>
      <c r="G164" s="98">
        <v>3955.93</v>
      </c>
      <c r="H164" s="98">
        <v>4022.75</v>
      </c>
      <c r="I164" s="98">
        <v>4127.0600000000004</v>
      </c>
      <c r="J164" s="98">
        <v>4172.38</v>
      </c>
      <c r="K164" s="98">
        <v>4215.22</v>
      </c>
      <c r="L164" s="98">
        <v>4221.41</v>
      </c>
      <c r="M164" s="98">
        <v>4222.08</v>
      </c>
      <c r="N164" s="98">
        <v>4031.52</v>
      </c>
      <c r="O164" s="98">
        <v>3990.31</v>
      </c>
      <c r="P164" s="98">
        <v>3630.52</v>
      </c>
      <c r="Q164" s="98">
        <v>3625.15</v>
      </c>
      <c r="R164" s="98">
        <v>3649.71</v>
      </c>
      <c r="S164" s="98">
        <v>3643.04</v>
      </c>
      <c r="T164" s="98">
        <v>3639.39</v>
      </c>
      <c r="U164" s="98">
        <v>3637.55</v>
      </c>
      <c r="V164" s="98">
        <v>3584.43</v>
      </c>
      <c r="W164" s="98">
        <v>3576.12</v>
      </c>
      <c r="X164" s="98">
        <v>3567.65</v>
      </c>
      <c r="Y164" s="98">
        <v>3569.51</v>
      </c>
    </row>
    <row r="165" spans="1:25">
      <c r="A165" s="98">
        <v>17</v>
      </c>
      <c r="B165" s="98">
        <v>3576.69</v>
      </c>
      <c r="C165" s="98">
        <v>3575.61</v>
      </c>
      <c r="D165" s="98">
        <v>3544.27</v>
      </c>
      <c r="E165" s="98">
        <v>3599.05</v>
      </c>
      <c r="F165" s="98">
        <v>3596.98</v>
      </c>
      <c r="G165" s="98">
        <v>3942.78</v>
      </c>
      <c r="H165" s="98">
        <v>4016.88</v>
      </c>
      <c r="I165" s="98">
        <v>4096.4399999999996</v>
      </c>
      <c r="J165" s="98">
        <v>4214.55</v>
      </c>
      <c r="K165" s="98">
        <v>4297.1000000000004</v>
      </c>
      <c r="L165" s="98">
        <v>4214.22</v>
      </c>
      <c r="M165" s="98">
        <v>4283.4399999999996</v>
      </c>
      <c r="N165" s="98">
        <v>4212.99</v>
      </c>
      <c r="O165" s="98">
        <v>4213.12</v>
      </c>
      <c r="P165" s="98">
        <v>4214.16</v>
      </c>
      <c r="Q165" s="98">
        <v>4187.09</v>
      </c>
      <c r="R165" s="98">
        <v>4187</v>
      </c>
      <c r="S165" s="98">
        <v>4216.01</v>
      </c>
      <c r="T165" s="98">
        <v>4175.1899999999996</v>
      </c>
      <c r="U165" s="98">
        <v>3640.59</v>
      </c>
      <c r="V165" s="98">
        <v>3589.19</v>
      </c>
      <c r="W165" s="98">
        <v>3575.93</v>
      </c>
      <c r="X165" s="98">
        <v>3568.47</v>
      </c>
      <c r="Y165" s="98">
        <v>3509.23</v>
      </c>
    </row>
    <row r="166" spans="1:25">
      <c r="A166" s="98">
        <v>18</v>
      </c>
      <c r="B166" s="98">
        <v>3527.86</v>
      </c>
      <c r="C166" s="98">
        <v>3544.56</v>
      </c>
      <c r="D166" s="98">
        <v>3539.72</v>
      </c>
      <c r="E166" s="98">
        <v>3816.57</v>
      </c>
      <c r="F166" s="98">
        <v>3534.55</v>
      </c>
      <c r="G166" s="98">
        <v>3870.24</v>
      </c>
      <c r="H166" s="98">
        <v>3992.02</v>
      </c>
      <c r="I166" s="98">
        <v>3992</v>
      </c>
      <c r="J166" s="98">
        <v>4101.67</v>
      </c>
      <c r="K166" s="98">
        <v>4192.74</v>
      </c>
      <c r="L166" s="98">
        <v>4166.28</v>
      </c>
      <c r="M166" s="98">
        <v>4166.6499999999996</v>
      </c>
      <c r="N166" s="98">
        <v>4166.41</v>
      </c>
      <c r="O166" s="98">
        <v>4166.17</v>
      </c>
      <c r="P166" s="98">
        <v>4165.93</v>
      </c>
      <c r="Q166" s="98">
        <v>4161.34</v>
      </c>
      <c r="R166" s="98">
        <v>4166.71</v>
      </c>
      <c r="S166" s="98">
        <v>4168.4799999999996</v>
      </c>
      <c r="T166" s="98">
        <v>4146.62</v>
      </c>
      <c r="U166" s="98">
        <v>4088.54</v>
      </c>
      <c r="V166" s="98">
        <v>3612.57</v>
      </c>
      <c r="W166" s="98">
        <v>3540.45</v>
      </c>
      <c r="X166" s="98">
        <v>3503.25</v>
      </c>
      <c r="Y166" s="98">
        <v>3502.41</v>
      </c>
    </row>
    <row r="167" spans="1:25">
      <c r="A167" s="98">
        <v>19</v>
      </c>
      <c r="B167" s="98">
        <v>3486.07</v>
      </c>
      <c r="C167" s="98">
        <v>3484.78</v>
      </c>
      <c r="D167" s="98">
        <v>3546.1</v>
      </c>
      <c r="E167" s="98">
        <v>3802.3</v>
      </c>
      <c r="F167" s="98">
        <v>3866.87</v>
      </c>
      <c r="G167" s="98">
        <v>3957.32</v>
      </c>
      <c r="H167" s="98">
        <v>4034.97</v>
      </c>
      <c r="I167" s="98">
        <v>4108.3500000000004</v>
      </c>
      <c r="J167" s="98">
        <v>4184.53</v>
      </c>
      <c r="K167" s="98">
        <v>4221.17</v>
      </c>
      <c r="L167" s="98">
        <v>4221.1400000000003</v>
      </c>
      <c r="M167" s="98">
        <v>4239.8</v>
      </c>
      <c r="N167" s="98">
        <v>4223.32</v>
      </c>
      <c r="O167" s="98">
        <v>4239.5600000000004</v>
      </c>
      <c r="P167" s="98">
        <v>4243.1499999999996</v>
      </c>
      <c r="Q167" s="98">
        <v>4240.33</v>
      </c>
      <c r="R167" s="98">
        <v>4216</v>
      </c>
      <c r="S167" s="98">
        <v>4244.6899999999996</v>
      </c>
      <c r="T167" s="98">
        <v>4135.12</v>
      </c>
      <c r="U167" s="98">
        <v>3772.67</v>
      </c>
      <c r="V167" s="98">
        <v>3540.49</v>
      </c>
      <c r="W167" s="98">
        <v>3464.8</v>
      </c>
      <c r="X167" s="98">
        <v>3462.24</v>
      </c>
      <c r="Y167" s="98">
        <v>3522.49</v>
      </c>
    </row>
    <row r="168" spans="1:25">
      <c r="A168" s="98">
        <v>20</v>
      </c>
      <c r="B168" s="98">
        <v>3554.04</v>
      </c>
      <c r="C168" s="98">
        <v>3544.22</v>
      </c>
      <c r="D168" s="98">
        <v>3563.61</v>
      </c>
      <c r="E168" s="98">
        <v>3572.27</v>
      </c>
      <c r="F168" s="98">
        <v>3865.38</v>
      </c>
      <c r="G168" s="98">
        <v>3923.92</v>
      </c>
      <c r="H168" s="98">
        <v>3952.82</v>
      </c>
      <c r="I168" s="98">
        <v>4016.66</v>
      </c>
      <c r="J168" s="98">
        <v>3932.68</v>
      </c>
      <c r="K168" s="98">
        <v>4150.4399999999996</v>
      </c>
      <c r="L168" s="98">
        <v>3758.54</v>
      </c>
      <c r="M168" s="98">
        <v>4148.51</v>
      </c>
      <c r="N168" s="98">
        <v>4142.24</v>
      </c>
      <c r="O168" s="98">
        <v>4146.17</v>
      </c>
      <c r="P168" s="98">
        <v>4155.6400000000003</v>
      </c>
      <c r="Q168" s="98">
        <v>4133.78</v>
      </c>
      <c r="R168" s="98">
        <v>4181.59</v>
      </c>
      <c r="S168" s="98">
        <v>4183.6499999999996</v>
      </c>
      <c r="T168" s="98">
        <v>4142.12</v>
      </c>
      <c r="U168" s="98">
        <v>3928.29</v>
      </c>
      <c r="V168" s="98">
        <v>3558.65</v>
      </c>
      <c r="W168" s="98">
        <v>3548.36</v>
      </c>
      <c r="X168" s="98">
        <v>3532.27</v>
      </c>
      <c r="Y168" s="98">
        <v>3536.13</v>
      </c>
    </row>
    <row r="169" spans="1:25">
      <c r="A169" s="98">
        <v>21</v>
      </c>
      <c r="B169" s="98">
        <v>3533.75</v>
      </c>
      <c r="C169" s="98">
        <v>3536.13</v>
      </c>
      <c r="D169" s="98">
        <v>3546.94</v>
      </c>
      <c r="E169" s="98">
        <v>3538.71</v>
      </c>
      <c r="F169" s="98">
        <v>3551.53</v>
      </c>
      <c r="G169" s="98">
        <v>3600.5</v>
      </c>
      <c r="H169" s="98">
        <v>3609.32</v>
      </c>
      <c r="I169" s="98">
        <v>3609.6</v>
      </c>
      <c r="J169" s="98">
        <v>3620.37</v>
      </c>
      <c r="K169" s="98">
        <v>3616.52</v>
      </c>
      <c r="L169" s="98">
        <v>3615.83</v>
      </c>
      <c r="M169" s="98">
        <v>3596.99</v>
      </c>
      <c r="N169" s="98">
        <v>3615.32</v>
      </c>
      <c r="O169" s="98">
        <v>3639.3</v>
      </c>
      <c r="P169" s="98">
        <v>3632.07</v>
      </c>
      <c r="Q169" s="98">
        <v>3631.46</v>
      </c>
      <c r="R169" s="98">
        <v>3664.06</v>
      </c>
      <c r="S169" s="98">
        <v>3664.48</v>
      </c>
      <c r="T169" s="98">
        <v>3650.43</v>
      </c>
      <c r="U169" s="98">
        <v>3637.65</v>
      </c>
      <c r="V169" s="98">
        <v>3564.78</v>
      </c>
      <c r="W169" s="98">
        <v>3551.37</v>
      </c>
      <c r="X169" s="98">
        <v>3522.49</v>
      </c>
      <c r="Y169" s="98">
        <v>3520.59</v>
      </c>
    </row>
    <row r="170" spans="1:25">
      <c r="A170" s="98">
        <v>22</v>
      </c>
      <c r="B170" s="98">
        <v>3534.67</v>
      </c>
      <c r="C170" s="98">
        <v>3537.06</v>
      </c>
      <c r="D170" s="98">
        <v>3555.1</v>
      </c>
      <c r="E170" s="98">
        <v>3547.54</v>
      </c>
      <c r="F170" s="98">
        <v>3556.21</v>
      </c>
      <c r="G170" s="98">
        <v>3604.32</v>
      </c>
      <c r="H170" s="98">
        <v>3617</v>
      </c>
      <c r="I170" s="98">
        <v>3623.02</v>
      </c>
      <c r="J170" s="98">
        <v>3635.76</v>
      </c>
      <c r="K170" s="98">
        <v>3638.98</v>
      </c>
      <c r="L170" s="98">
        <v>3638.81</v>
      </c>
      <c r="M170" s="98">
        <v>3640.43</v>
      </c>
      <c r="N170" s="98">
        <v>3637.93</v>
      </c>
      <c r="O170" s="98">
        <v>3639.15</v>
      </c>
      <c r="P170" s="98">
        <v>3639.01</v>
      </c>
      <c r="Q170" s="98">
        <v>3637.84</v>
      </c>
      <c r="R170" s="98">
        <v>3653.7</v>
      </c>
      <c r="S170" s="98">
        <v>3655.04</v>
      </c>
      <c r="T170" s="98">
        <v>3645.77</v>
      </c>
      <c r="U170" s="98">
        <v>3631.5</v>
      </c>
      <c r="V170" s="98">
        <v>3557.75</v>
      </c>
      <c r="W170" s="98">
        <v>3531.41</v>
      </c>
      <c r="X170" s="98">
        <v>3517.74</v>
      </c>
      <c r="Y170" s="98">
        <v>3514.07</v>
      </c>
    </row>
    <row r="171" spans="1:25">
      <c r="A171" s="98">
        <v>23</v>
      </c>
      <c r="B171" s="98">
        <v>3527.29</v>
      </c>
      <c r="C171" s="98">
        <v>3539.11</v>
      </c>
      <c r="D171" s="98">
        <v>3546.82</v>
      </c>
      <c r="E171" s="98">
        <v>3532.61</v>
      </c>
      <c r="F171" s="98">
        <v>3552.23</v>
      </c>
      <c r="G171" s="98">
        <v>3589.09</v>
      </c>
      <c r="H171" s="98">
        <v>3607.89</v>
      </c>
      <c r="I171" s="98">
        <v>3610.55</v>
      </c>
      <c r="J171" s="98">
        <v>3622.99</v>
      </c>
      <c r="K171" s="98">
        <v>3626.54</v>
      </c>
      <c r="L171" s="98">
        <v>3624.47</v>
      </c>
      <c r="M171" s="98">
        <v>3625.11</v>
      </c>
      <c r="N171" s="98">
        <v>3624.69</v>
      </c>
      <c r="O171" s="98">
        <v>3625.49</v>
      </c>
      <c r="P171" s="98">
        <v>3624.87</v>
      </c>
      <c r="Q171" s="98">
        <v>3623.52</v>
      </c>
      <c r="R171" s="98">
        <v>3646.07</v>
      </c>
      <c r="S171" s="98">
        <v>3648.8</v>
      </c>
      <c r="T171" s="98">
        <v>3639.5</v>
      </c>
      <c r="U171" s="98">
        <v>3625.28</v>
      </c>
      <c r="V171" s="98">
        <v>3565.14</v>
      </c>
      <c r="W171" s="98">
        <v>3549.32</v>
      </c>
      <c r="X171" s="98">
        <v>3543.2</v>
      </c>
      <c r="Y171" s="98">
        <v>3537.98</v>
      </c>
    </row>
    <row r="172" spans="1:25">
      <c r="A172" s="98">
        <v>24</v>
      </c>
      <c r="B172" s="98">
        <v>3555.43</v>
      </c>
      <c r="C172" s="98">
        <v>3544.31</v>
      </c>
      <c r="D172" s="98">
        <v>3558.95</v>
      </c>
      <c r="E172" s="98">
        <v>3549.32</v>
      </c>
      <c r="F172" s="98">
        <v>3563.27</v>
      </c>
      <c r="G172" s="98">
        <v>3609.84</v>
      </c>
      <c r="H172" s="98">
        <v>3609.29</v>
      </c>
      <c r="I172" s="98">
        <v>3615.63</v>
      </c>
      <c r="J172" s="98">
        <v>3644.02</v>
      </c>
      <c r="K172" s="98">
        <v>3631.8</v>
      </c>
      <c r="L172" s="98">
        <v>3601.41</v>
      </c>
      <c r="M172" s="98">
        <v>3625.75</v>
      </c>
      <c r="N172" s="98">
        <v>3623.88</v>
      </c>
      <c r="O172" s="98">
        <v>3624.57</v>
      </c>
      <c r="P172" s="98">
        <v>3625.18</v>
      </c>
      <c r="Q172" s="98">
        <v>3624.7</v>
      </c>
      <c r="R172" s="98">
        <v>3641.27</v>
      </c>
      <c r="S172" s="98">
        <v>3641.52</v>
      </c>
      <c r="T172" s="98">
        <v>3635.97</v>
      </c>
      <c r="U172" s="98">
        <v>3635.73</v>
      </c>
      <c r="V172" s="98">
        <v>3564.18</v>
      </c>
      <c r="W172" s="98">
        <v>3548.81</v>
      </c>
      <c r="X172" s="98">
        <v>3544.32</v>
      </c>
      <c r="Y172" s="98">
        <v>3532.81</v>
      </c>
    </row>
    <row r="173" spans="1:25">
      <c r="A173" s="98">
        <v>25</v>
      </c>
      <c r="B173" s="98">
        <v>3544.82</v>
      </c>
      <c r="C173" s="98">
        <v>3542.86</v>
      </c>
      <c r="D173" s="98">
        <v>3558.9</v>
      </c>
      <c r="E173" s="98">
        <v>3548.3</v>
      </c>
      <c r="F173" s="98">
        <v>3558.19</v>
      </c>
      <c r="G173" s="98">
        <v>3595.52</v>
      </c>
      <c r="H173" s="98">
        <v>3594.92</v>
      </c>
      <c r="I173" s="98">
        <v>3608.5</v>
      </c>
      <c r="J173" s="98">
        <v>3618.09</v>
      </c>
      <c r="K173" s="98">
        <v>3627.68</v>
      </c>
      <c r="L173" s="98">
        <v>3626.71</v>
      </c>
      <c r="M173" s="98">
        <v>3626.95</v>
      </c>
      <c r="N173" s="98">
        <v>3627.07</v>
      </c>
      <c r="O173" s="98">
        <v>3627.66</v>
      </c>
      <c r="P173" s="98">
        <v>3627.88</v>
      </c>
      <c r="Q173" s="98">
        <v>3626.48</v>
      </c>
      <c r="R173" s="98">
        <v>3646.74</v>
      </c>
      <c r="S173" s="98">
        <v>3657.45</v>
      </c>
      <c r="T173" s="98">
        <v>3641.55</v>
      </c>
      <c r="U173" s="98">
        <v>3645.14</v>
      </c>
      <c r="V173" s="98">
        <v>3563.51</v>
      </c>
      <c r="W173" s="98">
        <v>3553.81</v>
      </c>
      <c r="X173" s="98">
        <v>3543.77</v>
      </c>
      <c r="Y173" s="98">
        <v>3540.12</v>
      </c>
    </row>
    <row r="174" spans="1:25">
      <c r="A174" s="98">
        <v>26</v>
      </c>
      <c r="B174" s="98">
        <v>3551.38</v>
      </c>
      <c r="C174" s="98">
        <v>3553.91</v>
      </c>
      <c r="D174" s="98">
        <v>3569.05</v>
      </c>
      <c r="E174" s="98">
        <v>3563.21</v>
      </c>
      <c r="F174" s="98">
        <v>3591.88</v>
      </c>
      <c r="G174" s="98">
        <v>3600.41</v>
      </c>
      <c r="H174" s="98">
        <v>3616.91</v>
      </c>
      <c r="I174" s="98">
        <v>3629.41</v>
      </c>
      <c r="J174" s="98">
        <v>3629.56</v>
      </c>
      <c r="K174" s="98">
        <v>3630.33</v>
      </c>
      <c r="L174" s="98">
        <v>3630.94</v>
      </c>
      <c r="M174" s="98">
        <v>3628.81</v>
      </c>
      <c r="N174" s="98">
        <v>3644.13</v>
      </c>
      <c r="O174" s="98">
        <v>3644.81</v>
      </c>
      <c r="P174" s="98">
        <v>3647.23</v>
      </c>
      <c r="Q174" s="98">
        <v>3649.33</v>
      </c>
      <c r="R174" s="98">
        <v>3673.69</v>
      </c>
      <c r="S174" s="98">
        <v>3670.12</v>
      </c>
      <c r="T174" s="98">
        <v>3667.02</v>
      </c>
      <c r="U174" s="98">
        <v>3644.63</v>
      </c>
      <c r="V174" s="98">
        <v>3589.24</v>
      </c>
      <c r="W174" s="98">
        <v>3574.63</v>
      </c>
      <c r="X174" s="98">
        <v>3572.45</v>
      </c>
      <c r="Y174" s="98">
        <v>3561.98</v>
      </c>
    </row>
    <row r="175" spans="1:25">
      <c r="A175" s="98">
        <v>27</v>
      </c>
      <c r="B175" s="98">
        <v>3524.14</v>
      </c>
      <c r="C175" s="98">
        <v>3521.39</v>
      </c>
      <c r="D175" s="98">
        <v>3546.41</v>
      </c>
      <c r="E175" s="98">
        <v>3542.41</v>
      </c>
      <c r="F175" s="98">
        <v>3542.97</v>
      </c>
      <c r="G175" s="98">
        <v>3543.75</v>
      </c>
      <c r="H175" s="98">
        <v>3569.65</v>
      </c>
      <c r="I175" s="98">
        <v>3577.95</v>
      </c>
      <c r="J175" s="98">
        <v>3600.33</v>
      </c>
      <c r="K175" s="98">
        <v>3608.27</v>
      </c>
      <c r="L175" s="98">
        <v>3605.96</v>
      </c>
      <c r="M175" s="98">
        <v>3607.19</v>
      </c>
      <c r="N175" s="98">
        <v>3606.67</v>
      </c>
      <c r="O175" s="98">
        <v>3607.32</v>
      </c>
      <c r="P175" s="98">
        <v>3607.92</v>
      </c>
      <c r="Q175" s="98">
        <v>3605.81</v>
      </c>
      <c r="R175" s="98">
        <v>3638.81</v>
      </c>
      <c r="S175" s="98">
        <v>3635.24</v>
      </c>
      <c r="T175" s="98">
        <v>3590.38</v>
      </c>
      <c r="U175" s="98">
        <v>3609.79</v>
      </c>
      <c r="V175" s="98">
        <v>3554.22</v>
      </c>
      <c r="W175" s="98">
        <v>3536.74</v>
      </c>
      <c r="X175" s="98">
        <v>3532.48</v>
      </c>
      <c r="Y175" s="98">
        <v>3511.79</v>
      </c>
    </row>
    <row r="176" spans="1:25">
      <c r="A176" s="98">
        <v>28</v>
      </c>
      <c r="B176" s="98">
        <v>3502.96</v>
      </c>
      <c r="C176" s="98">
        <v>3546.09</v>
      </c>
      <c r="D176" s="98">
        <v>3570.59</v>
      </c>
      <c r="E176" s="98">
        <v>3566.29</v>
      </c>
      <c r="F176" s="98">
        <v>3590.36</v>
      </c>
      <c r="G176" s="98">
        <v>3594.2</v>
      </c>
      <c r="H176" s="98">
        <v>3627.49</v>
      </c>
      <c r="I176" s="98">
        <v>3632.11</v>
      </c>
      <c r="J176" s="98">
        <v>3641.27</v>
      </c>
      <c r="K176" s="98">
        <v>3667.77</v>
      </c>
      <c r="L176" s="98">
        <v>3667.09</v>
      </c>
      <c r="M176" s="98">
        <v>3665.91</v>
      </c>
      <c r="N176" s="98">
        <v>3656.98</v>
      </c>
      <c r="O176" s="98">
        <v>3659.79</v>
      </c>
      <c r="P176" s="98">
        <v>3666.37</v>
      </c>
      <c r="Q176" s="98">
        <v>3666.13</v>
      </c>
      <c r="R176" s="98">
        <v>3692.91</v>
      </c>
      <c r="S176" s="98">
        <v>3677.11</v>
      </c>
      <c r="T176" s="98">
        <v>3668.2</v>
      </c>
      <c r="U176" s="98">
        <v>3664.62</v>
      </c>
      <c r="V176" s="98">
        <v>3584.74</v>
      </c>
      <c r="W176" s="98">
        <v>3573.24</v>
      </c>
      <c r="X176" s="98">
        <v>3555.85</v>
      </c>
      <c r="Y176" s="98">
        <v>3541.91</v>
      </c>
    </row>
    <row r="177" spans="1:26">
      <c r="A177" s="98">
        <v>29</v>
      </c>
      <c r="B177" s="98">
        <v>3543.56</v>
      </c>
      <c r="C177" s="98">
        <v>3544.03</v>
      </c>
      <c r="D177" s="98">
        <v>3560.75</v>
      </c>
      <c r="E177" s="98">
        <v>3560.45</v>
      </c>
      <c r="F177" s="98">
        <v>3568.12</v>
      </c>
      <c r="G177" s="98">
        <v>3580.55</v>
      </c>
      <c r="H177" s="98">
        <v>3596.63</v>
      </c>
      <c r="I177" s="98">
        <v>3618.51</v>
      </c>
      <c r="J177" s="98">
        <v>3618.2</v>
      </c>
      <c r="K177" s="98">
        <v>3629.27</v>
      </c>
      <c r="L177" s="98">
        <v>3618.92</v>
      </c>
      <c r="M177" s="98">
        <v>3605.11</v>
      </c>
      <c r="N177" s="98">
        <v>3604.87</v>
      </c>
      <c r="O177" s="98">
        <v>3609.97</v>
      </c>
      <c r="P177" s="98">
        <v>3620.47</v>
      </c>
      <c r="Q177" s="98">
        <v>3619.6</v>
      </c>
      <c r="R177" s="98">
        <v>3647.7</v>
      </c>
      <c r="S177" s="98">
        <v>3650.53</v>
      </c>
      <c r="T177" s="98">
        <v>3641.72</v>
      </c>
      <c r="U177" s="98">
        <v>3630.27</v>
      </c>
      <c r="V177" s="98">
        <v>3565.47</v>
      </c>
      <c r="W177" s="98">
        <v>3545.42</v>
      </c>
      <c r="X177" s="98">
        <v>3534.43</v>
      </c>
      <c r="Y177" s="98">
        <v>3521.26</v>
      </c>
    </row>
    <row r="178" spans="1:26">
      <c r="A178" s="98">
        <v>30</v>
      </c>
      <c r="B178" s="98">
        <v>3537.78</v>
      </c>
      <c r="C178" s="98">
        <v>3532.73</v>
      </c>
      <c r="D178" s="98">
        <v>3552.07</v>
      </c>
      <c r="E178" s="98">
        <v>3551.41</v>
      </c>
      <c r="F178" s="98">
        <v>3562.92</v>
      </c>
      <c r="G178" s="98">
        <v>3591.32</v>
      </c>
      <c r="H178" s="98">
        <v>3594.57</v>
      </c>
      <c r="I178" s="98">
        <v>3596.15</v>
      </c>
      <c r="J178" s="98">
        <v>3591.5</v>
      </c>
      <c r="K178" s="98">
        <v>3615.25</v>
      </c>
      <c r="L178" s="98">
        <v>3609.86</v>
      </c>
      <c r="M178" s="98">
        <v>3600.26</v>
      </c>
      <c r="N178" s="98">
        <v>3598.96</v>
      </c>
      <c r="O178" s="98">
        <v>3600.9</v>
      </c>
      <c r="P178" s="98">
        <v>3601.54</v>
      </c>
      <c r="Q178" s="98">
        <v>3614.45</v>
      </c>
      <c r="R178" s="98">
        <v>3638.44</v>
      </c>
      <c r="S178" s="98">
        <v>3630.46</v>
      </c>
      <c r="T178" s="98">
        <v>3633.39</v>
      </c>
      <c r="U178" s="98">
        <v>3633.29</v>
      </c>
      <c r="V178" s="98">
        <v>3561.7</v>
      </c>
      <c r="W178" s="98">
        <v>3552.91</v>
      </c>
      <c r="X178" s="98">
        <v>3536.96</v>
      </c>
      <c r="Y178" s="98">
        <v>3525.22</v>
      </c>
    </row>
    <row r="179" spans="1:26" s="55" customFormat="1">
      <c r="A179" s="98">
        <v>31</v>
      </c>
      <c r="B179" s="98">
        <v>3521.31</v>
      </c>
      <c r="C179" s="98">
        <v>3517.4</v>
      </c>
      <c r="D179" s="98">
        <v>3536.02</v>
      </c>
      <c r="E179" s="98">
        <v>3530.9</v>
      </c>
      <c r="F179" s="98">
        <v>3529.09</v>
      </c>
      <c r="G179" s="98">
        <v>3555.13</v>
      </c>
      <c r="H179" s="98">
        <v>3556.75</v>
      </c>
      <c r="I179" s="98">
        <v>3564.66</v>
      </c>
      <c r="J179" s="98">
        <v>3591.84</v>
      </c>
      <c r="K179" s="98">
        <v>3588.77</v>
      </c>
      <c r="L179" s="98">
        <v>3583.6</v>
      </c>
      <c r="M179" s="98">
        <v>3585.26</v>
      </c>
      <c r="N179" s="98">
        <v>3591.11</v>
      </c>
      <c r="O179" s="98">
        <v>3595.5</v>
      </c>
      <c r="P179" s="98">
        <v>3592.58</v>
      </c>
      <c r="Q179" s="98">
        <v>3593.09</v>
      </c>
      <c r="R179" s="98">
        <v>3622.5</v>
      </c>
      <c r="S179" s="98">
        <v>3615.55</v>
      </c>
      <c r="T179" s="98">
        <v>3611.42</v>
      </c>
      <c r="U179" s="98">
        <v>3618.52</v>
      </c>
      <c r="V179" s="98">
        <v>3536.53</v>
      </c>
      <c r="W179" s="98">
        <v>3527.42</v>
      </c>
      <c r="X179" s="98">
        <v>3517.62</v>
      </c>
      <c r="Y179" s="98">
        <v>3504.93</v>
      </c>
      <c r="Z179" s="51"/>
    </row>
    <row r="181" spans="1:26" ht="27" customHeight="1">
      <c r="A181" s="92"/>
      <c r="B181" s="135" t="s">
        <v>96</v>
      </c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7"/>
    </row>
    <row r="182" spans="1:26" ht="26.25">
      <c r="A182" s="93" t="s">
        <v>69</v>
      </c>
      <c r="B182" s="94" t="s">
        <v>70</v>
      </c>
      <c r="C182" s="95" t="s">
        <v>71</v>
      </c>
      <c r="D182" s="95" t="s">
        <v>72</v>
      </c>
      <c r="E182" s="95" t="s">
        <v>73</v>
      </c>
      <c r="F182" s="95" t="s">
        <v>74</v>
      </c>
      <c r="G182" s="95" t="s">
        <v>75</v>
      </c>
      <c r="H182" s="95" t="s">
        <v>76</v>
      </c>
      <c r="I182" s="95" t="s">
        <v>77</v>
      </c>
      <c r="J182" s="95" t="s">
        <v>78</v>
      </c>
      <c r="K182" s="95" t="s">
        <v>79</v>
      </c>
      <c r="L182" s="95" t="s">
        <v>80</v>
      </c>
      <c r="M182" s="95" t="s">
        <v>81</v>
      </c>
      <c r="N182" s="95" t="s">
        <v>82</v>
      </c>
      <c r="O182" s="95" t="s">
        <v>83</v>
      </c>
      <c r="P182" s="95" t="s">
        <v>84</v>
      </c>
      <c r="Q182" s="95" t="s">
        <v>85</v>
      </c>
      <c r="R182" s="95" t="s">
        <v>86</v>
      </c>
      <c r="S182" s="95" t="s">
        <v>87</v>
      </c>
      <c r="T182" s="95" t="s">
        <v>88</v>
      </c>
      <c r="U182" s="95" t="s">
        <v>89</v>
      </c>
      <c r="V182" s="95" t="s">
        <v>90</v>
      </c>
      <c r="W182" s="95" t="s">
        <v>91</v>
      </c>
      <c r="X182" s="95" t="s">
        <v>92</v>
      </c>
      <c r="Y182" s="95" t="s">
        <v>93</v>
      </c>
    </row>
    <row r="183" spans="1:26">
      <c r="A183" s="96">
        <v>1</v>
      </c>
      <c r="B183" s="98">
        <v>3697.86</v>
      </c>
      <c r="C183" s="98">
        <v>3699.36</v>
      </c>
      <c r="D183" s="98">
        <v>3712.61</v>
      </c>
      <c r="E183" s="98">
        <v>3715.94</v>
      </c>
      <c r="F183" s="98">
        <v>3784.04</v>
      </c>
      <c r="G183" s="98">
        <v>4030.69</v>
      </c>
      <c r="H183" s="98">
        <v>4123.7700000000004</v>
      </c>
      <c r="I183" s="98">
        <v>4228.54</v>
      </c>
      <c r="J183" s="98">
        <v>4178.3900000000003</v>
      </c>
      <c r="K183" s="98">
        <v>4218.3599999999997</v>
      </c>
      <c r="L183" s="98">
        <v>4207.46</v>
      </c>
      <c r="M183" s="98">
        <v>4225.8500000000004</v>
      </c>
      <c r="N183" s="98">
        <v>4220.79</v>
      </c>
      <c r="O183" s="98">
        <v>4243.83</v>
      </c>
      <c r="P183" s="98">
        <v>4221.71</v>
      </c>
      <c r="Q183" s="98">
        <v>4194.82</v>
      </c>
      <c r="R183" s="98">
        <v>4210.93</v>
      </c>
      <c r="S183" s="98">
        <v>4209.2700000000004</v>
      </c>
      <c r="T183" s="98">
        <v>4183.28</v>
      </c>
      <c r="U183" s="98">
        <v>4128.16</v>
      </c>
      <c r="V183" s="98">
        <v>3731.24</v>
      </c>
      <c r="W183" s="98">
        <v>3986.38</v>
      </c>
      <c r="X183" s="98">
        <v>3985.69</v>
      </c>
      <c r="Y183" s="98">
        <v>3980</v>
      </c>
    </row>
    <row r="184" spans="1:26">
      <c r="A184" s="98">
        <v>2</v>
      </c>
      <c r="B184" s="98">
        <v>3700.86</v>
      </c>
      <c r="C184" s="98">
        <v>3701.37</v>
      </c>
      <c r="D184" s="98">
        <v>3713.93</v>
      </c>
      <c r="E184" s="98">
        <v>3635.87</v>
      </c>
      <c r="F184" s="98">
        <v>3995.27</v>
      </c>
      <c r="G184" s="98">
        <v>4029.3</v>
      </c>
      <c r="H184" s="98">
        <v>4165.51</v>
      </c>
      <c r="I184" s="98">
        <v>4259.03</v>
      </c>
      <c r="J184" s="98">
        <v>4300.2700000000004</v>
      </c>
      <c r="K184" s="98">
        <v>4341.8599999999997</v>
      </c>
      <c r="L184" s="98">
        <v>4361.62</v>
      </c>
      <c r="M184" s="98">
        <v>4395.58</v>
      </c>
      <c r="N184" s="98">
        <v>4389.5</v>
      </c>
      <c r="O184" s="98">
        <v>4354.3100000000004</v>
      </c>
      <c r="P184" s="98">
        <v>4337.0600000000004</v>
      </c>
      <c r="Q184" s="98">
        <v>4220.62</v>
      </c>
      <c r="R184" s="98">
        <v>4240.04</v>
      </c>
      <c r="S184" s="98">
        <v>4312.29</v>
      </c>
      <c r="T184" s="98">
        <v>4268.7299999999996</v>
      </c>
      <c r="U184" s="98">
        <v>4220.49</v>
      </c>
      <c r="V184" s="98">
        <v>4184.5</v>
      </c>
      <c r="W184" s="98">
        <v>4114.6499999999996</v>
      </c>
      <c r="X184" s="98">
        <v>4017.73</v>
      </c>
      <c r="Y184" s="98">
        <v>3968.33</v>
      </c>
    </row>
    <row r="185" spans="1:26">
      <c r="A185" s="98">
        <v>3</v>
      </c>
      <c r="B185" s="98">
        <v>3972.49</v>
      </c>
      <c r="C185" s="98">
        <v>3619.9</v>
      </c>
      <c r="D185" s="98">
        <v>3634.3</v>
      </c>
      <c r="E185" s="98">
        <v>3633.95</v>
      </c>
      <c r="F185" s="98">
        <v>3993.21</v>
      </c>
      <c r="G185" s="98">
        <v>4038.31</v>
      </c>
      <c r="H185" s="98">
        <v>4123.1899999999996</v>
      </c>
      <c r="I185" s="98">
        <v>4244.28</v>
      </c>
      <c r="J185" s="98">
        <v>4326.1099999999997</v>
      </c>
      <c r="K185" s="98">
        <v>4349.9399999999996</v>
      </c>
      <c r="L185" s="98">
        <v>4330.6899999999996</v>
      </c>
      <c r="M185" s="98">
        <v>4329.66</v>
      </c>
      <c r="N185" s="98">
        <v>4327.2700000000004</v>
      </c>
      <c r="O185" s="98">
        <v>4325.32</v>
      </c>
      <c r="P185" s="98">
        <v>4337.28</v>
      </c>
      <c r="Q185" s="98">
        <v>4253.93</v>
      </c>
      <c r="R185" s="98">
        <v>4308.46</v>
      </c>
      <c r="S185" s="98">
        <v>4305.59</v>
      </c>
      <c r="T185" s="98">
        <v>4341.8</v>
      </c>
      <c r="U185" s="98">
        <v>4227.37</v>
      </c>
      <c r="V185" s="98">
        <v>4176.54</v>
      </c>
      <c r="W185" s="98">
        <v>4022.7</v>
      </c>
      <c r="X185" s="98">
        <v>3968.67</v>
      </c>
      <c r="Y185" s="98">
        <v>3602.71</v>
      </c>
    </row>
    <row r="186" spans="1:26">
      <c r="A186" s="98">
        <v>4</v>
      </c>
      <c r="B186" s="98">
        <v>3644.33</v>
      </c>
      <c r="C186" s="98">
        <v>3597.61</v>
      </c>
      <c r="D186" s="98">
        <v>3632.8</v>
      </c>
      <c r="E186" s="98">
        <v>3630.5</v>
      </c>
      <c r="F186" s="98">
        <v>3596.8</v>
      </c>
      <c r="G186" s="98">
        <v>3892.65</v>
      </c>
      <c r="H186" s="98">
        <v>4048.69</v>
      </c>
      <c r="I186" s="98">
        <v>4105.3900000000003</v>
      </c>
      <c r="J186" s="98">
        <v>4222.49</v>
      </c>
      <c r="K186" s="98">
        <v>4252.34</v>
      </c>
      <c r="L186" s="98">
        <v>4234.41</v>
      </c>
      <c r="M186" s="98">
        <v>4267.83</v>
      </c>
      <c r="N186" s="98">
        <v>4229.79</v>
      </c>
      <c r="O186" s="98">
        <v>4237.88</v>
      </c>
      <c r="P186" s="98">
        <v>4254.29</v>
      </c>
      <c r="Q186" s="98">
        <v>4234.92</v>
      </c>
      <c r="R186" s="98">
        <v>4235.6400000000003</v>
      </c>
      <c r="S186" s="98">
        <v>4252.8500000000004</v>
      </c>
      <c r="T186" s="98">
        <v>4308.33</v>
      </c>
      <c r="U186" s="98">
        <v>4208.26</v>
      </c>
      <c r="V186" s="98">
        <v>4191.5600000000004</v>
      </c>
      <c r="W186" s="98">
        <v>3644.42</v>
      </c>
      <c r="X186" s="98">
        <v>3637.99</v>
      </c>
      <c r="Y186" s="98">
        <v>3628.95</v>
      </c>
    </row>
    <row r="187" spans="1:26">
      <c r="A187" s="98">
        <v>5</v>
      </c>
      <c r="B187" s="98">
        <v>3620.01</v>
      </c>
      <c r="C187" s="98">
        <v>3618.36</v>
      </c>
      <c r="D187" s="98">
        <v>3633.85</v>
      </c>
      <c r="E187" s="98">
        <v>3778.47</v>
      </c>
      <c r="F187" s="98">
        <v>3967.07</v>
      </c>
      <c r="G187" s="98">
        <v>4032.02</v>
      </c>
      <c r="H187" s="98">
        <v>4108.09</v>
      </c>
      <c r="I187" s="98">
        <v>4246.3500000000004</v>
      </c>
      <c r="J187" s="98">
        <v>4243.32</v>
      </c>
      <c r="K187" s="98">
        <v>4396.7700000000004</v>
      </c>
      <c r="L187" s="98">
        <v>4391.37</v>
      </c>
      <c r="M187" s="98">
        <v>4400.42</v>
      </c>
      <c r="N187" s="98">
        <v>4352.8500000000004</v>
      </c>
      <c r="O187" s="98">
        <v>4380.3</v>
      </c>
      <c r="P187" s="98">
        <v>4407.8900000000003</v>
      </c>
      <c r="Q187" s="98">
        <v>4367.63</v>
      </c>
      <c r="R187" s="98">
        <v>4320.0200000000004</v>
      </c>
      <c r="S187" s="98">
        <v>4297.93</v>
      </c>
      <c r="T187" s="98">
        <v>4277.41</v>
      </c>
      <c r="U187" s="98">
        <v>4200.1899999999996</v>
      </c>
      <c r="V187" s="98">
        <v>4110.62</v>
      </c>
      <c r="W187" s="98">
        <v>3601.22</v>
      </c>
      <c r="X187" s="98">
        <v>3628.3</v>
      </c>
      <c r="Y187" s="98">
        <v>3598.41</v>
      </c>
    </row>
    <row r="188" spans="1:26">
      <c r="A188" s="98">
        <v>6</v>
      </c>
      <c r="B188" s="98">
        <v>3580.09</v>
      </c>
      <c r="C188" s="98">
        <v>3578.8</v>
      </c>
      <c r="D188" s="98">
        <v>3606.08</v>
      </c>
      <c r="E188" s="98">
        <v>3730.82</v>
      </c>
      <c r="F188" s="98">
        <v>3925.14</v>
      </c>
      <c r="G188" s="98">
        <v>4054.2</v>
      </c>
      <c r="H188" s="98">
        <v>4123.82</v>
      </c>
      <c r="I188" s="98">
        <v>4296.54</v>
      </c>
      <c r="J188" s="98">
        <v>4335.79</v>
      </c>
      <c r="K188" s="98">
        <v>4412.71</v>
      </c>
      <c r="L188" s="98">
        <v>4402.45</v>
      </c>
      <c r="M188" s="98">
        <v>4417.5200000000004</v>
      </c>
      <c r="N188" s="98">
        <v>4407.1899999999996</v>
      </c>
      <c r="O188" s="98">
        <v>4396.3599999999997</v>
      </c>
      <c r="P188" s="98">
        <v>4390</v>
      </c>
      <c r="Q188" s="98">
        <v>4333.0600000000004</v>
      </c>
      <c r="R188" s="98">
        <v>4332.34</v>
      </c>
      <c r="S188" s="98">
        <v>4331.47</v>
      </c>
      <c r="T188" s="98">
        <v>4323.6099999999997</v>
      </c>
      <c r="U188" s="98">
        <v>4209.04</v>
      </c>
      <c r="V188" s="98">
        <v>4163.82</v>
      </c>
      <c r="W188" s="98">
        <v>4099.68</v>
      </c>
      <c r="X188" s="98">
        <v>3943.03</v>
      </c>
      <c r="Y188" s="98">
        <v>3563.19</v>
      </c>
    </row>
    <row r="189" spans="1:26">
      <c r="A189" s="98">
        <v>7</v>
      </c>
      <c r="B189" s="98">
        <v>3902.11</v>
      </c>
      <c r="C189" s="98">
        <v>3863.11</v>
      </c>
      <c r="D189" s="98">
        <v>3871.87</v>
      </c>
      <c r="E189" s="98">
        <v>3875.5</v>
      </c>
      <c r="F189" s="98">
        <v>3721.23</v>
      </c>
      <c r="G189" s="98">
        <v>4106.5200000000004</v>
      </c>
      <c r="H189" s="98">
        <v>4131.84</v>
      </c>
      <c r="I189" s="98">
        <v>4274.66</v>
      </c>
      <c r="J189" s="98">
        <v>4372.1400000000003</v>
      </c>
      <c r="K189" s="98">
        <v>4421.8100000000004</v>
      </c>
      <c r="L189" s="98">
        <v>4423.21</v>
      </c>
      <c r="M189" s="98">
        <v>4420.68</v>
      </c>
      <c r="N189" s="98">
        <v>4400.2299999999996</v>
      </c>
      <c r="O189" s="98">
        <v>4389.24</v>
      </c>
      <c r="P189" s="98">
        <v>4369.29</v>
      </c>
      <c r="Q189" s="98">
        <v>4341.1400000000003</v>
      </c>
      <c r="R189" s="98">
        <v>4210.24</v>
      </c>
      <c r="S189" s="98">
        <v>4334.7299999999996</v>
      </c>
      <c r="T189" s="98">
        <v>4280.2700000000004</v>
      </c>
      <c r="U189" s="98">
        <v>4219.8</v>
      </c>
      <c r="V189" s="98">
        <v>4027.4</v>
      </c>
      <c r="W189" s="98">
        <v>3588.03</v>
      </c>
      <c r="X189" s="98">
        <v>3575.82</v>
      </c>
      <c r="Y189" s="98">
        <v>3570.68</v>
      </c>
    </row>
    <row r="190" spans="1:26">
      <c r="A190" s="98">
        <v>8</v>
      </c>
      <c r="B190" s="98">
        <v>3581.07</v>
      </c>
      <c r="C190" s="98">
        <v>3583.12</v>
      </c>
      <c r="D190" s="98">
        <v>3611.02</v>
      </c>
      <c r="E190" s="98">
        <v>3853.18</v>
      </c>
      <c r="F190" s="98">
        <v>3980.39</v>
      </c>
      <c r="G190" s="98">
        <v>4079.5</v>
      </c>
      <c r="H190" s="98">
        <v>4142.09</v>
      </c>
      <c r="I190" s="98">
        <v>4288.2299999999996</v>
      </c>
      <c r="J190" s="98">
        <v>4342.6400000000003</v>
      </c>
      <c r="K190" s="98">
        <v>4412.7700000000004</v>
      </c>
      <c r="L190" s="98">
        <v>4423.16</v>
      </c>
      <c r="M190" s="98">
        <v>4423.18</v>
      </c>
      <c r="N190" s="98">
        <v>4417.8900000000003</v>
      </c>
      <c r="O190" s="98">
        <v>4417.34</v>
      </c>
      <c r="P190" s="98">
        <v>4412.63</v>
      </c>
      <c r="Q190" s="98">
        <v>4393.79</v>
      </c>
      <c r="R190" s="98">
        <v>4402.34</v>
      </c>
      <c r="S190" s="98">
        <v>4398.6099999999997</v>
      </c>
      <c r="T190" s="98">
        <v>4392.3500000000004</v>
      </c>
      <c r="U190" s="98">
        <v>4260.63</v>
      </c>
      <c r="V190" s="98">
        <v>4171.8599999999997</v>
      </c>
      <c r="W190" s="98">
        <v>4091.19</v>
      </c>
      <c r="X190" s="98">
        <v>3998.41</v>
      </c>
      <c r="Y190" s="98">
        <v>3562.56</v>
      </c>
    </row>
    <row r="191" spans="1:26">
      <c r="A191" s="98">
        <v>9</v>
      </c>
      <c r="B191" s="98">
        <v>3584.86</v>
      </c>
      <c r="C191" s="98">
        <v>3584.38</v>
      </c>
      <c r="D191" s="98">
        <v>3614.17</v>
      </c>
      <c r="E191" s="98">
        <v>3614.57</v>
      </c>
      <c r="F191" s="98">
        <v>3944.13</v>
      </c>
      <c r="G191" s="98">
        <v>4052.79</v>
      </c>
      <c r="H191" s="98">
        <v>4149.74</v>
      </c>
      <c r="I191" s="98">
        <v>4267.03</v>
      </c>
      <c r="J191" s="98">
        <v>4323.5600000000004</v>
      </c>
      <c r="K191" s="98">
        <v>4409.0200000000004</v>
      </c>
      <c r="L191" s="98">
        <v>4409.04</v>
      </c>
      <c r="M191" s="98">
        <v>4406.97</v>
      </c>
      <c r="N191" s="98">
        <v>4335.53</v>
      </c>
      <c r="O191" s="98">
        <v>4331.4799999999996</v>
      </c>
      <c r="P191" s="98">
        <v>4382</v>
      </c>
      <c r="Q191" s="98">
        <v>4332.1899999999996</v>
      </c>
      <c r="R191" s="98">
        <v>4316.25</v>
      </c>
      <c r="S191" s="98">
        <v>4379.5</v>
      </c>
      <c r="T191" s="98">
        <v>4367.54</v>
      </c>
      <c r="U191" s="98">
        <v>4263.3500000000004</v>
      </c>
      <c r="V191" s="98">
        <v>4191.72</v>
      </c>
      <c r="W191" s="98">
        <v>4133.2</v>
      </c>
      <c r="X191" s="98">
        <v>4054.98</v>
      </c>
      <c r="Y191" s="98">
        <v>3987.26</v>
      </c>
    </row>
    <row r="192" spans="1:26">
      <c r="A192" s="98">
        <v>10</v>
      </c>
      <c r="B192" s="98">
        <v>3872.49</v>
      </c>
      <c r="C192" s="98">
        <v>3584.54</v>
      </c>
      <c r="D192" s="98">
        <v>3597.96</v>
      </c>
      <c r="E192" s="98">
        <v>3619.8</v>
      </c>
      <c r="F192" s="98">
        <v>3954.29</v>
      </c>
      <c r="G192" s="98">
        <v>4043.23</v>
      </c>
      <c r="H192" s="98">
        <v>4135.1499999999996</v>
      </c>
      <c r="I192" s="98">
        <v>4186.63</v>
      </c>
      <c r="J192" s="98">
        <v>4362.3500000000004</v>
      </c>
      <c r="K192" s="98">
        <v>4425.26</v>
      </c>
      <c r="L192" s="98">
        <v>4446.03</v>
      </c>
      <c r="M192" s="98">
        <v>4442.16</v>
      </c>
      <c r="N192" s="98">
        <v>4428.57</v>
      </c>
      <c r="O192" s="98">
        <v>4425.95</v>
      </c>
      <c r="P192" s="98">
        <v>4423.9399999999996</v>
      </c>
      <c r="Q192" s="98">
        <v>4409.5200000000004</v>
      </c>
      <c r="R192" s="98">
        <v>4403.97</v>
      </c>
      <c r="S192" s="98">
        <v>4357.6000000000004</v>
      </c>
      <c r="T192" s="98">
        <v>4271.42</v>
      </c>
      <c r="U192" s="98">
        <v>4208.93</v>
      </c>
      <c r="V192" s="98">
        <v>4173.6000000000004</v>
      </c>
      <c r="W192" s="98">
        <v>3571.33</v>
      </c>
      <c r="X192" s="98">
        <v>3967.41</v>
      </c>
      <c r="Y192" s="98">
        <v>3567.55</v>
      </c>
    </row>
    <row r="193" spans="1:25">
      <c r="A193" s="98">
        <v>11</v>
      </c>
      <c r="B193" s="98">
        <v>3579</v>
      </c>
      <c r="C193" s="98">
        <v>3578.5</v>
      </c>
      <c r="D193" s="98">
        <v>3594.79</v>
      </c>
      <c r="E193" s="98">
        <v>3611.44</v>
      </c>
      <c r="F193" s="98">
        <v>3610.96</v>
      </c>
      <c r="G193" s="98">
        <v>3609.16</v>
      </c>
      <c r="H193" s="98">
        <v>4006.07</v>
      </c>
      <c r="I193" s="98">
        <v>4059.36</v>
      </c>
      <c r="J193" s="98">
        <v>4173.45</v>
      </c>
      <c r="K193" s="98">
        <v>4271.5</v>
      </c>
      <c r="L193" s="98">
        <v>4269.8900000000003</v>
      </c>
      <c r="M193" s="98">
        <v>4268.49</v>
      </c>
      <c r="N193" s="98">
        <v>4266.78</v>
      </c>
      <c r="O193" s="98">
        <v>4269.82</v>
      </c>
      <c r="P193" s="98">
        <v>4269.34</v>
      </c>
      <c r="Q193" s="98">
        <v>4266.97</v>
      </c>
      <c r="R193" s="98">
        <v>4228.42</v>
      </c>
      <c r="S193" s="98">
        <v>4219.2</v>
      </c>
      <c r="T193" s="98">
        <v>4195.03</v>
      </c>
      <c r="U193" s="98">
        <v>3673.14</v>
      </c>
      <c r="V193" s="98">
        <v>3620.59</v>
      </c>
      <c r="W193" s="98">
        <v>3608.65</v>
      </c>
      <c r="X193" s="98">
        <v>3569.71</v>
      </c>
      <c r="Y193" s="98">
        <v>3584.15</v>
      </c>
    </row>
    <row r="194" spans="1:25">
      <c r="A194" s="98">
        <v>12</v>
      </c>
      <c r="B194" s="98">
        <v>3698.39</v>
      </c>
      <c r="C194" s="98">
        <v>3695.75</v>
      </c>
      <c r="D194" s="98">
        <v>3715.43</v>
      </c>
      <c r="E194" s="98">
        <v>3723.05</v>
      </c>
      <c r="F194" s="98">
        <v>3904.62</v>
      </c>
      <c r="G194" s="98">
        <v>3954.58</v>
      </c>
      <c r="H194" s="98">
        <v>4038.1</v>
      </c>
      <c r="I194" s="98">
        <v>4118.4799999999996</v>
      </c>
      <c r="J194" s="98">
        <v>4167.79</v>
      </c>
      <c r="K194" s="98">
        <v>4184.6099999999997</v>
      </c>
      <c r="L194" s="98">
        <v>3746.04</v>
      </c>
      <c r="M194" s="98">
        <v>3745.2</v>
      </c>
      <c r="N194" s="98">
        <v>3745.28</v>
      </c>
      <c r="O194" s="98">
        <v>3747.24</v>
      </c>
      <c r="P194" s="98">
        <v>3749.29</v>
      </c>
      <c r="Q194" s="98">
        <v>3745.88</v>
      </c>
      <c r="R194" s="98">
        <v>4167.84</v>
      </c>
      <c r="S194" s="98">
        <v>4169.07</v>
      </c>
      <c r="T194" s="98">
        <v>4173.74</v>
      </c>
      <c r="U194" s="98">
        <v>3763.36</v>
      </c>
      <c r="V194" s="98">
        <v>3715.19</v>
      </c>
      <c r="W194" s="98">
        <v>3692.67</v>
      </c>
      <c r="X194" s="98">
        <v>3689.7</v>
      </c>
      <c r="Y194" s="98">
        <v>3684.96</v>
      </c>
    </row>
    <row r="195" spans="1:25">
      <c r="A195" s="98">
        <v>13</v>
      </c>
      <c r="B195" s="98">
        <v>3719.66</v>
      </c>
      <c r="C195" s="98">
        <v>3716.13</v>
      </c>
      <c r="D195" s="98">
        <v>3737.01</v>
      </c>
      <c r="E195" s="98">
        <v>3742.66</v>
      </c>
      <c r="F195" s="98">
        <v>3902.7</v>
      </c>
      <c r="G195" s="98">
        <v>3987.41</v>
      </c>
      <c r="H195" s="98">
        <v>4056.41</v>
      </c>
      <c r="I195" s="98">
        <v>4170.3100000000004</v>
      </c>
      <c r="J195" s="98">
        <v>4215.24</v>
      </c>
      <c r="K195" s="98">
        <v>4185.01</v>
      </c>
      <c r="L195" s="98">
        <v>3993.16</v>
      </c>
      <c r="M195" s="98">
        <v>4115.05</v>
      </c>
      <c r="N195" s="98">
        <v>4113.4799999999996</v>
      </c>
      <c r="O195" s="98">
        <v>4252.91</v>
      </c>
      <c r="P195" s="98">
        <v>4202.05</v>
      </c>
      <c r="Q195" s="98">
        <v>4022.83</v>
      </c>
      <c r="R195" s="98">
        <v>4199.84</v>
      </c>
      <c r="S195" s="98">
        <v>4238.83</v>
      </c>
      <c r="T195" s="98">
        <v>4215.8100000000004</v>
      </c>
      <c r="U195" s="98">
        <v>3787.46</v>
      </c>
      <c r="V195" s="98">
        <v>3735.45</v>
      </c>
      <c r="W195" s="98">
        <v>3716.53</v>
      </c>
      <c r="X195" s="98">
        <v>3713.44</v>
      </c>
      <c r="Y195" s="98">
        <v>3713.68</v>
      </c>
    </row>
    <row r="196" spans="1:25">
      <c r="A196" s="98">
        <v>14</v>
      </c>
      <c r="B196" s="98">
        <v>3731.48</v>
      </c>
      <c r="C196" s="98">
        <v>3725.42</v>
      </c>
      <c r="D196" s="98">
        <v>3737.52</v>
      </c>
      <c r="E196" s="98">
        <v>3746.58</v>
      </c>
      <c r="F196" s="98">
        <v>3746.17</v>
      </c>
      <c r="G196" s="98">
        <v>3763.38</v>
      </c>
      <c r="H196" s="98">
        <v>4059.93</v>
      </c>
      <c r="I196" s="98">
        <v>4167.96</v>
      </c>
      <c r="J196" s="98">
        <v>4164.01</v>
      </c>
      <c r="K196" s="98">
        <v>4166.59</v>
      </c>
      <c r="L196" s="98">
        <v>4128.8100000000004</v>
      </c>
      <c r="M196" s="98">
        <v>4188.34</v>
      </c>
      <c r="N196" s="98">
        <v>4186.1899999999996</v>
      </c>
      <c r="O196" s="98">
        <v>4116.82</v>
      </c>
      <c r="P196" s="98">
        <v>4050.62</v>
      </c>
      <c r="Q196" s="98">
        <v>4047.5</v>
      </c>
      <c r="R196" s="98">
        <v>3769.69</v>
      </c>
      <c r="S196" s="98">
        <v>4040.79</v>
      </c>
      <c r="T196" s="98">
        <v>3771.94</v>
      </c>
      <c r="U196" s="98">
        <v>3766.83</v>
      </c>
      <c r="V196" s="98">
        <v>3736.72</v>
      </c>
      <c r="W196" s="98">
        <v>3732.86</v>
      </c>
      <c r="X196" s="98">
        <v>3727.7</v>
      </c>
      <c r="Y196" s="98">
        <v>3716.81</v>
      </c>
    </row>
    <row r="197" spans="1:25">
      <c r="A197" s="98">
        <v>15</v>
      </c>
      <c r="B197" s="98">
        <v>3721.58</v>
      </c>
      <c r="C197" s="98">
        <v>3727.75</v>
      </c>
      <c r="D197" s="98">
        <v>3740.34</v>
      </c>
      <c r="E197" s="98">
        <v>3746.97</v>
      </c>
      <c r="F197" s="98">
        <v>3759.06</v>
      </c>
      <c r="G197" s="98">
        <v>3993.18</v>
      </c>
      <c r="H197" s="98">
        <v>4089.88</v>
      </c>
      <c r="I197" s="98">
        <v>4206.71</v>
      </c>
      <c r="J197" s="98">
        <v>4257.6899999999996</v>
      </c>
      <c r="K197" s="98">
        <v>4266.9799999999996</v>
      </c>
      <c r="L197" s="98">
        <v>4277.93</v>
      </c>
      <c r="M197" s="98">
        <v>4267.76</v>
      </c>
      <c r="N197" s="98">
        <v>4266.92</v>
      </c>
      <c r="O197" s="98">
        <v>4266.28</v>
      </c>
      <c r="P197" s="98">
        <v>4266.1400000000003</v>
      </c>
      <c r="Q197" s="98">
        <v>4182.16</v>
      </c>
      <c r="R197" s="98">
        <v>3972.98</v>
      </c>
      <c r="S197" s="98">
        <v>4185.55</v>
      </c>
      <c r="T197" s="98">
        <v>3790.72</v>
      </c>
      <c r="U197" s="98">
        <v>3784.81</v>
      </c>
      <c r="V197" s="98">
        <v>3741.32</v>
      </c>
      <c r="W197" s="98">
        <v>3735.06</v>
      </c>
      <c r="X197" s="98">
        <v>3731.77</v>
      </c>
      <c r="Y197" s="98">
        <v>3728.41</v>
      </c>
    </row>
    <row r="198" spans="1:25">
      <c r="A198" s="98">
        <v>16</v>
      </c>
      <c r="B198" s="98">
        <v>3608.87</v>
      </c>
      <c r="C198" s="98">
        <v>3612.66</v>
      </c>
      <c r="D198" s="98">
        <v>3624.48</v>
      </c>
      <c r="E198" s="98">
        <v>3625.31</v>
      </c>
      <c r="F198" s="98">
        <v>3631.57</v>
      </c>
      <c r="G198" s="98">
        <v>4003.18</v>
      </c>
      <c r="H198" s="98">
        <v>4070</v>
      </c>
      <c r="I198" s="98">
        <v>4174.3100000000004</v>
      </c>
      <c r="J198" s="98">
        <v>4219.63</v>
      </c>
      <c r="K198" s="98">
        <v>4262.47</v>
      </c>
      <c r="L198" s="98">
        <v>4268.66</v>
      </c>
      <c r="M198" s="98">
        <v>4269.33</v>
      </c>
      <c r="N198" s="98">
        <v>4078.77</v>
      </c>
      <c r="O198" s="98">
        <v>4037.56</v>
      </c>
      <c r="P198" s="98">
        <v>3677.77</v>
      </c>
      <c r="Q198" s="98">
        <v>3672.4</v>
      </c>
      <c r="R198" s="98">
        <v>3696.96</v>
      </c>
      <c r="S198" s="98">
        <v>3690.29</v>
      </c>
      <c r="T198" s="98">
        <v>3686.64</v>
      </c>
      <c r="U198" s="98">
        <v>3684.8</v>
      </c>
      <c r="V198" s="98">
        <v>3631.68</v>
      </c>
      <c r="W198" s="98">
        <v>3623.37</v>
      </c>
      <c r="X198" s="98">
        <v>3614.9</v>
      </c>
      <c r="Y198" s="98">
        <v>3616.76</v>
      </c>
    </row>
    <row r="199" spans="1:25">
      <c r="A199" s="98">
        <v>17</v>
      </c>
      <c r="B199" s="98">
        <v>3623.94</v>
      </c>
      <c r="C199" s="98">
        <v>3622.86</v>
      </c>
      <c r="D199" s="98">
        <v>3591.52</v>
      </c>
      <c r="E199" s="98">
        <v>3646.3</v>
      </c>
      <c r="F199" s="98">
        <v>3644.23</v>
      </c>
      <c r="G199" s="98">
        <v>3990.03</v>
      </c>
      <c r="H199" s="98">
        <v>4064.13</v>
      </c>
      <c r="I199" s="98">
        <v>4143.6899999999996</v>
      </c>
      <c r="J199" s="98">
        <v>4261.8</v>
      </c>
      <c r="K199" s="98">
        <v>4344.3500000000004</v>
      </c>
      <c r="L199" s="98">
        <v>4261.47</v>
      </c>
      <c r="M199" s="98">
        <v>4330.6899999999996</v>
      </c>
      <c r="N199" s="98">
        <v>4260.24</v>
      </c>
      <c r="O199" s="98">
        <v>4260.37</v>
      </c>
      <c r="P199" s="98">
        <v>4261.41</v>
      </c>
      <c r="Q199" s="98">
        <v>4234.34</v>
      </c>
      <c r="R199" s="98">
        <v>4234.25</v>
      </c>
      <c r="S199" s="98">
        <v>4263.26</v>
      </c>
      <c r="T199" s="98">
        <v>4222.4399999999996</v>
      </c>
      <c r="U199" s="98">
        <v>3687.84</v>
      </c>
      <c r="V199" s="98">
        <v>3636.44</v>
      </c>
      <c r="W199" s="98">
        <v>3623.18</v>
      </c>
      <c r="X199" s="98">
        <v>3615.72</v>
      </c>
      <c r="Y199" s="98">
        <v>3556.48</v>
      </c>
    </row>
    <row r="200" spans="1:25">
      <c r="A200" s="98">
        <v>18</v>
      </c>
      <c r="B200" s="98">
        <v>3575.11</v>
      </c>
      <c r="C200" s="98">
        <v>3591.81</v>
      </c>
      <c r="D200" s="98">
        <v>3586.97</v>
      </c>
      <c r="E200" s="98">
        <v>3863.82</v>
      </c>
      <c r="F200" s="98">
        <v>3581.8</v>
      </c>
      <c r="G200" s="98">
        <v>3917.49</v>
      </c>
      <c r="H200" s="98">
        <v>4039.27</v>
      </c>
      <c r="I200" s="98">
        <v>4039.25</v>
      </c>
      <c r="J200" s="98">
        <v>4148.92</v>
      </c>
      <c r="K200" s="98">
        <v>4239.99</v>
      </c>
      <c r="L200" s="98">
        <v>4213.53</v>
      </c>
      <c r="M200" s="98">
        <v>4213.8999999999996</v>
      </c>
      <c r="N200" s="98">
        <v>4213.66</v>
      </c>
      <c r="O200" s="98">
        <v>4213.42</v>
      </c>
      <c r="P200" s="98">
        <v>4213.18</v>
      </c>
      <c r="Q200" s="98">
        <v>4208.59</v>
      </c>
      <c r="R200" s="98">
        <v>4213.96</v>
      </c>
      <c r="S200" s="98">
        <v>4215.7299999999996</v>
      </c>
      <c r="T200" s="98">
        <v>4193.87</v>
      </c>
      <c r="U200" s="98">
        <v>4135.79</v>
      </c>
      <c r="V200" s="98">
        <v>3659.82</v>
      </c>
      <c r="W200" s="98">
        <v>3587.7</v>
      </c>
      <c r="X200" s="98">
        <v>3550.5</v>
      </c>
      <c r="Y200" s="98">
        <v>3549.66</v>
      </c>
    </row>
    <row r="201" spans="1:25">
      <c r="A201" s="98">
        <v>19</v>
      </c>
      <c r="B201" s="98">
        <v>3533.32</v>
      </c>
      <c r="C201" s="98">
        <v>3532.03</v>
      </c>
      <c r="D201" s="98">
        <v>3593.35</v>
      </c>
      <c r="E201" s="98">
        <v>3849.55</v>
      </c>
      <c r="F201" s="98">
        <v>3914.12</v>
      </c>
      <c r="G201" s="98">
        <v>4004.57</v>
      </c>
      <c r="H201" s="98">
        <v>4082.22</v>
      </c>
      <c r="I201" s="98">
        <v>4155.6000000000004</v>
      </c>
      <c r="J201" s="98">
        <v>4231.78</v>
      </c>
      <c r="K201" s="98">
        <v>4268.42</v>
      </c>
      <c r="L201" s="98">
        <v>4268.3900000000003</v>
      </c>
      <c r="M201" s="98">
        <v>4287.05</v>
      </c>
      <c r="N201" s="98">
        <v>4270.57</v>
      </c>
      <c r="O201" s="98">
        <v>4286.8100000000004</v>
      </c>
      <c r="P201" s="98">
        <v>4290.3999999999996</v>
      </c>
      <c r="Q201" s="98">
        <v>4287.58</v>
      </c>
      <c r="R201" s="98">
        <v>4263.25</v>
      </c>
      <c r="S201" s="98">
        <v>4291.9399999999996</v>
      </c>
      <c r="T201" s="98">
        <v>4182.37</v>
      </c>
      <c r="U201" s="98">
        <v>3819.92</v>
      </c>
      <c r="V201" s="98">
        <v>3587.74</v>
      </c>
      <c r="W201" s="98">
        <v>3512.05</v>
      </c>
      <c r="X201" s="98">
        <v>3509.49</v>
      </c>
      <c r="Y201" s="98">
        <v>3569.74</v>
      </c>
    </row>
    <row r="202" spans="1:25">
      <c r="A202" s="98">
        <v>20</v>
      </c>
      <c r="B202" s="98">
        <v>3601.29</v>
      </c>
      <c r="C202" s="98">
        <v>3591.47</v>
      </c>
      <c r="D202" s="98">
        <v>3610.86</v>
      </c>
      <c r="E202" s="98">
        <v>3619.52</v>
      </c>
      <c r="F202" s="98">
        <v>3912.63</v>
      </c>
      <c r="G202" s="98">
        <v>3971.17</v>
      </c>
      <c r="H202" s="98">
        <v>4000.07</v>
      </c>
      <c r="I202" s="98">
        <v>4063.91</v>
      </c>
      <c r="J202" s="98">
        <v>3979.93</v>
      </c>
      <c r="K202" s="98">
        <v>4197.6899999999996</v>
      </c>
      <c r="L202" s="98">
        <v>3805.79</v>
      </c>
      <c r="M202" s="98">
        <v>4195.76</v>
      </c>
      <c r="N202" s="98">
        <v>4189.49</v>
      </c>
      <c r="O202" s="98">
        <v>4193.42</v>
      </c>
      <c r="P202" s="98">
        <v>4202.8900000000003</v>
      </c>
      <c r="Q202" s="98">
        <v>4181.03</v>
      </c>
      <c r="R202" s="98">
        <v>4228.84</v>
      </c>
      <c r="S202" s="98">
        <v>4230.8999999999996</v>
      </c>
      <c r="T202" s="98">
        <v>4189.37</v>
      </c>
      <c r="U202" s="98">
        <v>3975.54</v>
      </c>
      <c r="V202" s="98">
        <v>3605.9</v>
      </c>
      <c r="W202" s="98">
        <v>3595.61</v>
      </c>
      <c r="X202" s="98">
        <v>3579.52</v>
      </c>
      <c r="Y202" s="98">
        <v>3583.38</v>
      </c>
    </row>
    <row r="203" spans="1:25">
      <c r="A203" s="98">
        <v>21</v>
      </c>
      <c r="B203" s="98">
        <v>3581</v>
      </c>
      <c r="C203" s="98">
        <v>3583.38</v>
      </c>
      <c r="D203" s="98">
        <v>3594.19</v>
      </c>
      <c r="E203" s="98">
        <v>3585.96</v>
      </c>
      <c r="F203" s="98">
        <v>3598.78</v>
      </c>
      <c r="G203" s="98">
        <v>3647.75</v>
      </c>
      <c r="H203" s="98">
        <v>3656.57</v>
      </c>
      <c r="I203" s="98">
        <v>3656.85</v>
      </c>
      <c r="J203" s="98">
        <v>3667.62</v>
      </c>
      <c r="K203" s="98">
        <v>3663.77</v>
      </c>
      <c r="L203" s="98">
        <v>3663.08</v>
      </c>
      <c r="M203" s="98">
        <v>3644.24</v>
      </c>
      <c r="N203" s="98">
        <v>3662.57</v>
      </c>
      <c r="O203" s="98">
        <v>3686.55</v>
      </c>
      <c r="P203" s="98">
        <v>3679.32</v>
      </c>
      <c r="Q203" s="98">
        <v>3678.71</v>
      </c>
      <c r="R203" s="98">
        <v>3711.31</v>
      </c>
      <c r="S203" s="98">
        <v>3711.73</v>
      </c>
      <c r="T203" s="98">
        <v>3697.68</v>
      </c>
      <c r="U203" s="98">
        <v>3684.9</v>
      </c>
      <c r="V203" s="98">
        <v>3612.03</v>
      </c>
      <c r="W203" s="98">
        <v>3598.62</v>
      </c>
      <c r="X203" s="98">
        <v>3569.74</v>
      </c>
      <c r="Y203" s="98">
        <v>3567.84</v>
      </c>
    </row>
    <row r="204" spans="1:25">
      <c r="A204" s="98">
        <v>22</v>
      </c>
      <c r="B204" s="98">
        <v>3581.92</v>
      </c>
      <c r="C204" s="98">
        <v>3584.31</v>
      </c>
      <c r="D204" s="98">
        <v>3602.35</v>
      </c>
      <c r="E204" s="98">
        <v>3594.79</v>
      </c>
      <c r="F204" s="98">
        <v>3603.46</v>
      </c>
      <c r="G204" s="98">
        <v>3651.57</v>
      </c>
      <c r="H204" s="98">
        <v>3664.25</v>
      </c>
      <c r="I204" s="98">
        <v>3670.27</v>
      </c>
      <c r="J204" s="98">
        <v>3683.01</v>
      </c>
      <c r="K204" s="98">
        <v>3686.23</v>
      </c>
      <c r="L204" s="98">
        <v>3686.06</v>
      </c>
      <c r="M204" s="98">
        <v>3687.68</v>
      </c>
      <c r="N204" s="98">
        <v>3685.18</v>
      </c>
      <c r="O204" s="98">
        <v>3686.4</v>
      </c>
      <c r="P204" s="98">
        <v>3686.26</v>
      </c>
      <c r="Q204" s="98">
        <v>3685.09</v>
      </c>
      <c r="R204" s="98">
        <v>3700.95</v>
      </c>
      <c r="S204" s="98">
        <v>3702.29</v>
      </c>
      <c r="T204" s="98">
        <v>3693.02</v>
      </c>
      <c r="U204" s="98">
        <v>3678.75</v>
      </c>
      <c r="V204" s="98">
        <v>3605</v>
      </c>
      <c r="W204" s="98">
        <v>3578.66</v>
      </c>
      <c r="X204" s="98">
        <v>3564.99</v>
      </c>
      <c r="Y204" s="98">
        <v>3561.32</v>
      </c>
    </row>
    <row r="205" spans="1:25">
      <c r="A205" s="98">
        <v>23</v>
      </c>
      <c r="B205" s="98">
        <v>3574.54</v>
      </c>
      <c r="C205" s="98">
        <v>3586.36</v>
      </c>
      <c r="D205" s="98">
        <v>3594.07</v>
      </c>
      <c r="E205" s="98">
        <v>3579.86</v>
      </c>
      <c r="F205" s="98">
        <v>3599.48</v>
      </c>
      <c r="G205" s="98">
        <v>3636.34</v>
      </c>
      <c r="H205" s="98">
        <v>3655.14</v>
      </c>
      <c r="I205" s="98">
        <v>3657.8</v>
      </c>
      <c r="J205" s="98">
        <v>3670.24</v>
      </c>
      <c r="K205" s="98">
        <v>3673.79</v>
      </c>
      <c r="L205" s="98">
        <v>3671.72</v>
      </c>
      <c r="M205" s="98">
        <v>3672.36</v>
      </c>
      <c r="N205" s="98">
        <v>3671.94</v>
      </c>
      <c r="O205" s="98">
        <v>3672.74</v>
      </c>
      <c r="P205" s="98">
        <v>3672.12</v>
      </c>
      <c r="Q205" s="98">
        <v>3670.77</v>
      </c>
      <c r="R205" s="98">
        <v>3693.32</v>
      </c>
      <c r="S205" s="98">
        <v>3696.05</v>
      </c>
      <c r="T205" s="98">
        <v>3686.75</v>
      </c>
      <c r="U205" s="98">
        <v>3672.53</v>
      </c>
      <c r="V205" s="98">
        <v>3612.39</v>
      </c>
      <c r="W205" s="98">
        <v>3596.57</v>
      </c>
      <c r="X205" s="98">
        <v>3590.45</v>
      </c>
      <c r="Y205" s="98">
        <v>3585.23</v>
      </c>
    </row>
    <row r="206" spans="1:25">
      <c r="A206" s="98">
        <v>24</v>
      </c>
      <c r="B206" s="98">
        <v>3602.68</v>
      </c>
      <c r="C206" s="98">
        <v>3591.56</v>
      </c>
      <c r="D206" s="98">
        <v>3606.2</v>
      </c>
      <c r="E206" s="98">
        <v>3596.57</v>
      </c>
      <c r="F206" s="98">
        <v>3610.52</v>
      </c>
      <c r="G206" s="98">
        <v>3657.09</v>
      </c>
      <c r="H206" s="98">
        <v>3656.54</v>
      </c>
      <c r="I206" s="98">
        <v>3662.88</v>
      </c>
      <c r="J206" s="98">
        <v>3691.27</v>
      </c>
      <c r="K206" s="98">
        <v>3679.05</v>
      </c>
      <c r="L206" s="98">
        <v>3648.66</v>
      </c>
      <c r="M206" s="98">
        <v>3673</v>
      </c>
      <c r="N206" s="98">
        <v>3671.13</v>
      </c>
      <c r="O206" s="98">
        <v>3671.82</v>
      </c>
      <c r="P206" s="98">
        <v>3672.43</v>
      </c>
      <c r="Q206" s="98">
        <v>3671.95</v>
      </c>
      <c r="R206" s="98">
        <v>3688.52</v>
      </c>
      <c r="S206" s="98">
        <v>3688.77</v>
      </c>
      <c r="T206" s="98">
        <v>3683.22</v>
      </c>
      <c r="U206" s="98">
        <v>3682.98</v>
      </c>
      <c r="V206" s="98">
        <v>3611.43</v>
      </c>
      <c r="W206" s="98">
        <v>3596.06</v>
      </c>
      <c r="X206" s="98">
        <v>3591.57</v>
      </c>
      <c r="Y206" s="98">
        <v>3580.06</v>
      </c>
    </row>
    <row r="207" spans="1:25">
      <c r="A207" s="98">
        <v>25</v>
      </c>
      <c r="B207" s="98">
        <v>3592.07</v>
      </c>
      <c r="C207" s="98">
        <v>3590.11</v>
      </c>
      <c r="D207" s="98">
        <v>3606.15</v>
      </c>
      <c r="E207" s="98">
        <v>3595.55</v>
      </c>
      <c r="F207" s="98">
        <v>3605.44</v>
      </c>
      <c r="G207" s="98">
        <v>3642.77</v>
      </c>
      <c r="H207" s="98">
        <v>3642.17</v>
      </c>
      <c r="I207" s="98">
        <v>3655.75</v>
      </c>
      <c r="J207" s="98">
        <v>3665.34</v>
      </c>
      <c r="K207" s="98">
        <v>3674.93</v>
      </c>
      <c r="L207" s="98">
        <v>3673.96</v>
      </c>
      <c r="M207" s="98">
        <v>3674.2</v>
      </c>
      <c r="N207" s="98">
        <v>3674.32</v>
      </c>
      <c r="O207" s="98">
        <v>3674.91</v>
      </c>
      <c r="P207" s="98">
        <v>3675.13</v>
      </c>
      <c r="Q207" s="98">
        <v>3673.73</v>
      </c>
      <c r="R207" s="98">
        <v>3693.99</v>
      </c>
      <c r="S207" s="98">
        <v>3704.7</v>
      </c>
      <c r="T207" s="98">
        <v>3688.8</v>
      </c>
      <c r="U207" s="98">
        <v>3692.39</v>
      </c>
      <c r="V207" s="98">
        <v>3610.76</v>
      </c>
      <c r="W207" s="98">
        <v>3601.06</v>
      </c>
      <c r="X207" s="98">
        <v>3591.02</v>
      </c>
      <c r="Y207" s="98">
        <v>3587.37</v>
      </c>
    </row>
    <row r="208" spans="1:25">
      <c r="A208" s="98">
        <v>26</v>
      </c>
      <c r="B208" s="98">
        <v>3598.63</v>
      </c>
      <c r="C208" s="98">
        <v>3601.16</v>
      </c>
      <c r="D208" s="98">
        <v>3616.3</v>
      </c>
      <c r="E208" s="98">
        <v>3610.46</v>
      </c>
      <c r="F208" s="98">
        <v>3639.13</v>
      </c>
      <c r="G208" s="98">
        <v>3647.66</v>
      </c>
      <c r="H208" s="98">
        <v>3664.16</v>
      </c>
      <c r="I208" s="98">
        <v>3676.66</v>
      </c>
      <c r="J208" s="98">
        <v>3676.81</v>
      </c>
      <c r="K208" s="98">
        <v>3677.58</v>
      </c>
      <c r="L208" s="98">
        <v>3678.19</v>
      </c>
      <c r="M208" s="98">
        <v>3676.06</v>
      </c>
      <c r="N208" s="98">
        <v>3691.38</v>
      </c>
      <c r="O208" s="98">
        <v>3692.06</v>
      </c>
      <c r="P208" s="98">
        <v>3694.48</v>
      </c>
      <c r="Q208" s="98">
        <v>3696.58</v>
      </c>
      <c r="R208" s="98">
        <v>3720.94</v>
      </c>
      <c r="S208" s="98">
        <v>3717.37</v>
      </c>
      <c r="T208" s="98">
        <v>3714.27</v>
      </c>
      <c r="U208" s="98">
        <v>3691.88</v>
      </c>
      <c r="V208" s="98">
        <v>3636.49</v>
      </c>
      <c r="W208" s="98">
        <v>3621.88</v>
      </c>
      <c r="X208" s="98">
        <v>3619.7</v>
      </c>
      <c r="Y208" s="98">
        <v>3609.23</v>
      </c>
    </row>
    <row r="209" spans="1:26">
      <c r="A209" s="98">
        <v>27</v>
      </c>
      <c r="B209" s="98">
        <v>3571.39</v>
      </c>
      <c r="C209" s="98">
        <v>3568.64</v>
      </c>
      <c r="D209" s="98">
        <v>3593.66</v>
      </c>
      <c r="E209" s="98">
        <v>3589.66</v>
      </c>
      <c r="F209" s="98">
        <v>3590.22</v>
      </c>
      <c r="G209" s="98">
        <v>3591</v>
      </c>
      <c r="H209" s="98">
        <v>3616.9</v>
      </c>
      <c r="I209" s="98">
        <v>3625.2</v>
      </c>
      <c r="J209" s="98">
        <v>3647.58</v>
      </c>
      <c r="K209" s="98">
        <v>3655.52</v>
      </c>
      <c r="L209" s="98">
        <v>3653.21</v>
      </c>
      <c r="M209" s="98">
        <v>3654.44</v>
      </c>
      <c r="N209" s="98">
        <v>3653.92</v>
      </c>
      <c r="O209" s="98">
        <v>3654.57</v>
      </c>
      <c r="P209" s="98">
        <v>3655.17</v>
      </c>
      <c r="Q209" s="98">
        <v>3653.06</v>
      </c>
      <c r="R209" s="98">
        <v>3686.06</v>
      </c>
      <c r="S209" s="98">
        <v>3682.49</v>
      </c>
      <c r="T209" s="98">
        <v>3637.63</v>
      </c>
      <c r="U209" s="98">
        <v>3657.04</v>
      </c>
      <c r="V209" s="98">
        <v>3601.47</v>
      </c>
      <c r="W209" s="98">
        <v>3583.99</v>
      </c>
      <c r="X209" s="98">
        <v>3579.73</v>
      </c>
      <c r="Y209" s="98">
        <v>3559.04</v>
      </c>
    </row>
    <row r="210" spans="1:26">
      <c r="A210" s="98">
        <v>28</v>
      </c>
      <c r="B210" s="98">
        <v>3550.21</v>
      </c>
      <c r="C210" s="98">
        <v>3593.34</v>
      </c>
      <c r="D210" s="98">
        <v>3617.84</v>
      </c>
      <c r="E210" s="98">
        <v>3613.54</v>
      </c>
      <c r="F210" s="98">
        <v>3637.61</v>
      </c>
      <c r="G210" s="98">
        <v>3641.45</v>
      </c>
      <c r="H210" s="98">
        <v>3674.74</v>
      </c>
      <c r="I210" s="98">
        <v>3679.36</v>
      </c>
      <c r="J210" s="98">
        <v>3688.52</v>
      </c>
      <c r="K210" s="98">
        <v>3715.02</v>
      </c>
      <c r="L210" s="98">
        <v>3714.34</v>
      </c>
      <c r="M210" s="98">
        <v>3713.16</v>
      </c>
      <c r="N210" s="98">
        <v>3704.23</v>
      </c>
      <c r="O210" s="98">
        <v>3707.04</v>
      </c>
      <c r="P210" s="98">
        <v>3713.62</v>
      </c>
      <c r="Q210" s="98">
        <v>3713.38</v>
      </c>
      <c r="R210" s="98">
        <v>3740.16</v>
      </c>
      <c r="S210" s="98">
        <v>3724.36</v>
      </c>
      <c r="T210" s="98">
        <v>3715.45</v>
      </c>
      <c r="U210" s="98">
        <v>3711.87</v>
      </c>
      <c r="V210" s="98">
        <v>3631.99</v>
      </c>
      <c r="W210" s="98">
        <v>3620.49</v>
      </c>
      <c r="X210" s="98">
        <v>3603.1</v>
      </c>
      <c r="Y210" s="98">
        <v>3589.16</v>
      </c>
    </row>
    <row r="211" spans="1:26">
      <c r="A211" s="98">
        <v>29</v>
      </c>
      <c r="B211" s="98">
        <v>3590.81</v>
      </c>
      <c r="C211" s="98">
        <v>3591.28</v>
      </c>
      <c r="D211" s="98">
        <v>3608</v>
      </c>
      <c r="E211" s="98">
        <v>3607.7</v>
      </c>
      <c r="F211" s="98">
        <v>3615.37</v>
      </c>
      <c r="G211" s="98">
        <v>3627.8</v>
      </c>
      <c r="H211" s="98">
        <v>3643.88</v>
      </c>
      <c r="I211" s="98">
        <v>3665.76</v>
      </c>
      <c r="J211" s="98">
        <v>3665.45</v>
      </c>
      <c r="K211" s="98">
        <v>3676.52</v>
      </c>
      <c r="L211" s="98">
        <v>3666.17</v>
      </c>
      <c r="M211" s="98">
        <v>3652.36</v>
      </c>
      <c r="N211" s="98">
        <v>3652.12</v>
      </c>
      <c r="O211" s="98">
        <v>3657.22</v>
      </c>
      <c r="P211" s="98">
        <v>3667.72</v>
      </c>
      <c r="Q211" s="98">
        <v>3666.85</v>
      </c>
      <c r="R211" s="98">
        <v>3694.95</v>
      </c>
      <c r="S211" s="98">
        <v>3697.78</v>
      </c>
      <c r="T211" s="98">
        <v>3688.97</v>
      </c>
      <c r="U211" s="98">
        <v>3677.52</v>
      </c>
      <c r="V211" s="98">
        <v>3612.72</v>
      </c>
      <c r="W211" s="98">
        <v>3592.67</v>
      </c>
      <c r="X211" s="98">
        <v>3581.68</v>
      </c>
      <c r="Y211" s="98">
        <v>3568.51</v>
      </c>
    </row>
    <row r="212" spans="1:26">
      <c r="A212" s="98">
        <v>30</v>
      </c>
      <c r="B212" s="98">
        <v>3585.03</v>
      </c>
      <c r="C212" s="98">
        <v>3579.98</v>
      </c>
      <c r="D212" s="98">
        <v>3599.32</v>
      </c>
      <c r="E212" s="98">
        <v>3598.66</v>
      </c>
      <c r="F212" s="98">
        <v>3610.17</v>
      </c>
      <c r="G212" s="98">
        <v>3638.57</v>
      </c>
      <c r="H212" s="98">
        <v>3641.82</v>
      </c>
      <c r="I212" s="98">
        <v>3643.4</v>
      </c>
      <c r="J212" s="98">
        <v>3638.75</v>
      </c>
      <c r="K212" s="98">
        <v>3662.5</v>
      </c>
      <c r="L212" s="98">
        <v>3657.11</v>
      </c>
      <c r="M212" s="98">
        <v>3647.51</v>
      </c>
      <c r="N212" s="98">
        <v>3646.21</v>
      </c>
      <c r="O212" s="98">
        <v>3648.15</v>
      </c>
      <c r="P212" s="98">
        <v>3648.79</v>
      </c>
      <c r="Q212" s="98">
        <v>3661.7</v>
      </c>
      <c r="R212" s="98">
        <v>3685.69</v>
      </c>
      <c r="S212" s="98">
        <v>3677.71</v>
      </c>
      <c r="T212" s="98">
        <v>3680.64</v>
      </c>
      <c r="U212" s="98">
        <v>3680.54</v>
      </c>
      <c r="V212" s="98">
        <v>3608.95</v>
      </c>
      <c r="W212" s="98">
        <v>3600.16</v>
      </c>
      <c r="X212" s="98">
        <v>3584.21</v>
      </c>
      <c r="Y212" s="98">
        <v>3572.47</v>
      </c>
    </row>
    <row r="213" spans="1:26" s="55" customFormat="1">
      <c r="A213" s="98">
        <v>31</v>
      </c>
      <c r="B213" s="98">
        <v>3568.56</v>
      </c>
      <c r="C213" s="98">
        <v>3564.65</v>
      </c>
      <c r="D213" s="98">
        <v>3583.27</v>
      </c>
      <c r="E213" s="98">
        <v>3578.15</v>
      </c>
      <c r="F213" s="98">
        <v>3576.34</v>
      </c>
      <c r="G213" s="98">
        <v>3602.38</v>
      </c>
      <c r="H213" s="98">
        <v>3604</v>
      </c>
      <c r="I213" s="98">
        <v>3611.91</v>
      </c>
      <c r="J213" s="98">
        <v>3639.09</v>
      </c>
      <c r="K213" s="98">
        <v>3636.02</v>
      </c>
      <c r="L213" s="98">
        <v>3630.85</v>
      </c>
      <c r="M213" s="98">
        <v>3632.51</v>
      </c>
      <c r="N213" s="98">
        <v>3638.36</v>
      </c>
      <c r="O213" s="98">
        <v>3642.75</v>
      </c>
      <c r="P213" s="98">
        <v>3639.83</v>
      </c>
      <c r="Q213" s="98">
        <v>3640.34</v>
      </c>
      <c r="R213" s="98">
        <v>3669.75</v>
      </c>
      <c r="S213" s="98">
        <v>3662.8</v>
      </c>
      <c r="T213" s="98">
        <v>3658.67</v>
      </c>
      <c r="U213" s="98">
        <v>3665.77</v>
      </c>
      <c r="V213" s="98">
        <v>3583.78</v>
      </c>
      <c r="W213" s="98">
        <v>3574.67</v>
      </c>
      <c r="X213" s="98">
        <v>3564.87</v>
      </c>
      <c r="Y213" s="98">
        <v>3552.18</v>
      </c>
      <c r="Z213" s="51"/>
    </row>
    <row r="214" spans="1:26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</row>
    <row r="215" spans="1:26" ht="15" customHeight="1">
      <c r="A215" s="100"/>
      <c r="B215" s="100" t="s">
        <v>97</v>
      </c>
      <c r="C215" s="99"/>
      <c r="D215" s="99"/>
      <c r="E215" s="99"/>
      <c r="F215" s="99"/>
      <c r="G215" s="99"/>
      <c r="H215" s="100"/>
      <c r="I215" s="66"/>
      <c r="M215" s="99"/>
      <c r="O215" s="100"/>
      <c r="P215" s="101">
        <v>662460.65</v>
      </c>
      <c r="Q215" s="56"/>
      <c r="R215" s="99"/>
      <c r="S215" s="100"/>
      <c r="T215" s="99"/>
      <c r="U215" s="99"/>
      <c r="V215" s="99"/>
      <c r="W215" s="99"/>
      <c r="X215" s="99"/>
      <c r="Y215" s="99"/>
    </row>
    <row r="216" spans="1:26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102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</row>
    <row r="217" spans="1:26" ht="15.75" customHeight="1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102" t="s">
        <v>98</v>
      </c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</row>
    <row r="218" spans="1:26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102" t="s">
        <v>99</v>
      </c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</row>
    <row r="219" spans="1:26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102" t="s">
        <v>100</v>
      </c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</row>
    <row r="220" spans="1:26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102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</row>
    <row r="221" spans="1:26">
      <c r="A221" s="100"/>
      <c r="B221" s="100" t="s">
        <v>101</v>
      </c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</row>
    <row r="222" spans="1:26">
      <c r="A222" s="100"/>
      <c r="B222" s="100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</row>
    <row r="223" spans="1:26" ht="24.75" customHeight="1">
      <c r="A223" s="92"/>
      <c r="B223" s="135" t="s">
        <v>102</v>
      </c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7"/>
    </row>
    <row r="224" spans="1:26" ht="26.25">
      <c r="A224" s="93" t="s">
        <v>69</v>
      </c>
      <c r="B224" s="94" t="s">
        <v>70</v>
      </c>
      <c r="C224" s="95" t="s">
        <v>71</v>
      </c>
      <c r="D224" s="95" t="s">
        <v>72</v>
      </c>
      <c r="E224" s="95" t="s">
        <v>73</v>
      </c>
      <c r="F224" s="95" t="s">
        <v>74</v>
      </c>
      <c r="G224" s="95" t="s">
        <v>75</v>
      </c>
      <c r="H224" s="95" t="s">
        <v>76</v>
      </c>
      <c r="I224" s="95" t="s">
        <v>77</v>
      </c>
      <c r="J224" s="95" t="s">
        <v>78</v>
      </c>
      <c r="K224" s="95" t="s">
        <v>79</v>
      </c>
      <c r="L224" s="95" t="s">
        <v>80</v>
      </c>
      <c r="M224" s="95" t="s">
        <v>81</v>
      </c>
      <c r="N224" s="95" t="s">
        <v>82</v>
      </c>
      <c r="O224" s="95" t="s">
        <v>83</v>
      </c>
      <c r="P224" s="95" t="s">
        <v>84</v>
      </c>
      <c r="Q224" s="95" t="s">
        <v>85</v>
      </c>
      <c r="R224" s="95" t="s">
        <v>86</v>
      </c>
      <c r="S224" s="95" t="s">
        <v>87</v>
      </c>
      <c r="T224" s="95" t="s">
        <v>88</v>
      </c>
      <c r="U224" s="95" t="s">
        <v>89</v>
      </c>
      <c r="V224" s="95" t="s">
        <v>90</v>
      </c>
      <c r="W224" s="95" t="s">
        <v>91</v>
      </c>
      <c r="X224" s="95" t="s">
        <v>92</v>
      </c>
      <c r="Y224" s="95" t="s">
        <v>93</v>
      </c>
    </row>
    <row r="225" spans="1:25">
      <c r="A225" s="96">
        <v>1</v>
      </c>
      <c r="B225" s="103">
        <v>919.4</v>
      </c>
      <c r="C225" s="103">
        <v>920.9</v>
      </c>
      <c r="D225" s="103">
        <v>934.15</v>
      </c>
      <c r="E225" s="103">
        <v>937.48</v>
      </c>
      <c r="F225" s="103">
        <v>1005.58</v>
      </c>
      <c r="G225" s="103">
        <v>1252.23</v>
      </c>
      <c r="H225" s="103">
        <v>1345.31</v>
      </c>
      <c r="I225" s="103">
        <v>1450.08</v>
      </c>
      <c r="J225" s="103">
        <v>1399.93</v>
      </c>
      <c r="K225" s="103">
        <v>1439.9</v>
      </c>
      <c r="L225" s="103">
        <v>1429</v>
      </c>
      <c r="M225" s="103">
        <v>1447.39</v>
      </c>
      <c r="N225" s="103">
        <v>1442.33</v>
      </c>
      <c r="O225" s="103">
        <v>1465.37</v>
      </c>
      <c r="P225" s="103">
        <v>1443.25</v>
      </c>
      <c r="Q225" s="103">
        <v>1416.36</v>
      </c>
      <c r="R225" s="103">
        <v>1432.47</v>
      </c>
      <c r="S225" s="103">
        <v>1430.81</v>
      </c>
      <c r="T225" s="103">
        <v>1404.82</v>
      </c>
      <c r="U225" s="103">
        <v>1349.7</v>
      </c>
      <c r="V225" s="103">
        <v>952.78</v>
      </c>
      <c r="W225" s="103">
        <v>1207.92</v>
      </c>
      <c r="X225" s="103">
        <v>1207.23</v>
      </c>
      <c r="Y225" s="103">
        <v>1201.54</v>
      </c>
    </row>
    <row r="226" spans="1:25">
      <c r="A226" s="98">
        <v>2</v>
      </c>
      <c r="B226" s="103">
        <v>922.4</v>
      </c>
      <c r="C226" s="103">
        <v>922.91</v>
      </c>
      <c r="D226" s="103">
        <v>935.47</v>
      </c>
      <c r="E226" s="103">
        <v>857.41</v>
      </c>
      <c r="F226" s="103">
        <v>1216.81</v>
      </c>
      <c r="G226" s="103">
        <v>1250.8399999999999</v>
      </c>
      <c r="H226" s="103">
        <v>1387.05</v>
      </c>
      <c r="I226" s="103">
        <v>1480.57</v>
      </c>
      <c r="J226" s="103">
        <v>1521.81</v>
      </c>
      <c r="K226" s="103">
        <v>1563.4</v>
      </c>
      <c r="L226" s="103">
        <v>1583.16</v>
      </c>
      <c r="M226" s="103">
        <v>1617.12</v>
      </c>
      <c r="N226" s="103">
        <v>1611.04</v>
      </c>
      <c r="O226" s="103">
        <v>1575.85</v>
      </c>
      <c r="P226" s="103">
        <v>1558.6</v>
      </c>
      <c r="Q226" s="103">
        <v>1442.16</v>
      </c>
      <c r="R226" s="103">
        <v>1461.58</v>
      </c>
      <c r="S226" s="103">
        <v>1533.83</v>
      </c>
      <c r="T226" s="103">
        <v>1490.27</v>
      </c>
      <c r="U226" s="103">
        <v>1442.03</v>
      </c>
      <c r="V226" s="103">
        <v>1406.04</v>
      </c>
      <c r="W226" s="103">
        <v>1336.19</v>
      </c>
      <c r="X226" s="103">
        <v>1239.27</v>
      </c>
      <c r="Y226" s="103">
        <v>1189.8699999999999</v>
      </c>
    </row>
    <row r="227" spans="1:25">
      <c r="A227" s="98">
        <v>3</v>
      </c>
      <c r="B227" s="103">
        <v>1194.03</v>
      </c>
      <c r="C227" s="103">
        <v>841.44</v>
      </c>
      <c r="D227" s="103">
        <v>855.84</v>
      </c>
      <c r="E227" s="103">
        <v>855.49</v>
      </c>
      <c r="F227" s="103">
        <v>1214.75</v>
      </c>
      <c r="G227" s="103">
        <v>1259.8499999999999</v>
      </c>
      <c r="H227" s="103">
        <v>1344.73</v>
      </c>
      <c r="I227" s="103">
        <v>1465.82</v>
      </c>
      <c r="J227" s="103">
        <v>1547.65</v>
      </c>
      <c r="K227" s="103">
        <v>1571.48</v>
      </c>
      <c r="L227" s="103">
        <v>1552.23</v>
      </c>
      <c r="M227" s="103">
        <v>1551.2</v>
      </c>
      <c r="N227" s="103">
        <v>1548.81</v>
      </c>
      <c r="O227" s="103">
        <v>1546.86</v>
      </c>
      <c r="P227" s="103">
        <v>1558.82</v>
      </c>
      <c r="Q227" s="103">
        <v>1475.47</v>
      </c>
      <c r="R227" s="103">
        <v>1530</v>
      </c>
      <c r="S227" s="103">
        <v>1527.13</v>
      </c>
      <c r="T227" s="103">
        <v>1563.34</v>
      </c>
      <c r="U227" s="103">
        <v>1448.91</v>
      </c>
      <c r="V227" s="103">
        <v>1398.08</v>
      </c>
      <c r="W227" s="103">
        <v>1244.24</v>
      </c>
      <c r="X227" s="103">
        <v>1190.21</v>
      </c>
      <c r="Y227" s="103">
        <v>824.25</v>
      </c>
    </row>
    <row r="228" spans="1:25">
      <c r="A228" s="98">
        <v>4</v>
      </c>
      <c r="B228" s="103">
        <v>865.87</v>
      </c>
      <c r="C228" s="103">
        <v>819.15</v>
      </c>
      <c r="D228" s="103">
        <v>854.34</v>
      </c>
      <c r="E228" s="103">
        <v>852.04</v>
      </c>
      <c r="F228" s="103">
        <v>818.34</v>
      </c>
      <c r="G228" s="103">
        <v>1114.19</v>
      </c>
      <c r="H228" s="103">
        <v>1270.23</v>
      </c>
      <c r="I228" s="103">
        <v>1326.93</v>
      </c>
      <c r="J228" s="103">
        <v>1444.03</v>
      </c>
      <c r="K228" s="103">
        <v>1473.88</v>
      </c>
      <c r="L228" s="103">
        <v>1455.95</v>
      </c>
      <c r="M228" s="103">
        <v>1489.37</v>
      </c>
      <c r="N228" s="103">
        <v>1451.33</v>
      </c>
      <c r="O228" s="103">
        <v>1459.42</v>
      </c>
      <c r="P228" s="103">
        <v>1475.83</v>
      </c>
      <c r="Q228" s="103">
        <v>1456.46</v>
      </c>
      <c r="R228" s="103">
        <v>1457.18</v>
      </c>
      <c r="S228" s="103">
        <v>1474.39</v>
      </c>
      <c r="T228" s="103">
        <v>1529.87</v>
      </c>
      <c r="U228" s="103">
        <v>1429.8</v>
      </c>
      <c r="V228" s="103">
        <v>1413.1</v>
      </c>
      <c r="W228" s="103">
        <v>865.96</v>
      </c>
      <c r="X228" s="103">
        <v>859.53</v>
      </c>
      <c r="Y228" s="103">
        <v>850.49</v>
      </c>
    </row>
    <row r="229" spans="1:25">
      <c r="A229" s="98">
        <v>5</v>
      </c>
      <c r="B229" s="103">
        <v>841.55</v>
      </c>
      <c r="C229" s="103">
        <v>839.9</v>
      </c>
      <c r="D229" s="103">
        <v>855.39</v>
      </c>
      <c r="E229" s="103">
        <v>1000.01</v>
      </c>
      <c r="F229" s="103">
        <v>1188.6099999999999</v>
      </c>
      <c r="G229" s="103">
        <v>1253.56</v>
      </c>
      <c r="H229" s="103">
        <v>1329.63</v>
      </c>
      <c r="I229" s="103">
        <v>1467.89</v>
      </c>
      <c r="J229" s="103">
        <v>1464.86</v>
      </c>
      <c r="K229" s="103">
        <v>1618.31</v>
      </c>
      <c r="L229" s="103">
        <v>1612.91</v>
      </c>
      <c r="M229" s="103">
        <v>1621.96</v>
      </c>
      <c r="N229" s="103">
        <v>1574.39</v>
      </c>
      <c r="O229" s="103">
        <v>1601.84</v>
      </c>
      <c r="P229" s="103">
        <v>1629.43</v>
      </c>
      <c r="Q229" s="103">
        <v>1589.17</v>
      </c>
      <c r="R229" s="103">
        <v>1541.56</v>
      </c>
      <c r="S229" s="103">
        <v>1519.47</v>
      </c>
      <c r="T229" s="103">
        <v>1498.95</v>
      </c>
      <c r="U229" s="103">
        <v>1421.73</v>
      </c>
      <c r="V229" s="103">
        <v>1332.16</v>
      </c>
      <c r="W229" s="103">
        <v>822.76</v>
      </c>
      <c r="X229" s="103">
        <v>849.84</v>
      </c>
      <c r="Y229" s="103">
        <v>819.95</v>
      </c>
    </row>
    <row r="230" spans="1:25">
      <c r="A230" s="98">
        <v>6</v>
      </c>
      <c r="B230" s="103">
        <v>801.63</v>
      </c>
      <c r="C230" s="103">
        <v>800.34</v>
      </c>
      <c r="D230" s="103">
        <v>827.62</v>
      </c>
      <c r="E230" s="103">
        <v>952.36</v>
      </c>
      <c r="F230" s="103">
        <v>1146.68</v>
      </c>
      <c r="G230" s="103">
        <v>1275.74</v>
      </c>
      <c r="H230" s="103">
        <v>1345.36</v>
      </c>
      <c r="I230" s="103">
        <v>1518.08</v>
      </c>
      <c r="J230" s="103">
        <v>1557.33</v>
      </c>
      <c r="K230" s="103">
        <v>1634.25</v>
      </c>
      <c r="L230" s="103">
        <v>1623.99</v>
      </c>
      <c r="M230" s="103">
        <v>1639.06</v>
      </c>
      <c r="N230" s="103">
        <v>1628.73</v>
      </c>
      <c r="O230" s="103">
        <v>1617.9</v>
      </c>
      <c r="P230" s="103">
        <v>1611.54</v>
      </c>
      <c r="Q230" s="103">
        <v>1554.6</v>
      </c>
      <c r="R230" s="103">
        <v>1553.88</v>
      </c>
      <c r="S230" s="103">
        <v>1553.01</v>
      </c>
      <c r="T230" s="103">
        <v>1545.15</v>
      </c>
      <c r="U230" s="103">
        <v>1430.58</v>
      </c>
      <c r="V230" s="103">
        <v>1385.36</v>
      </c>
      <c r="W230" s="103">
        <v>1321.22</v>
      </c>
      <c r="X230" s="103">
        <v>1164.57</v>
      </c>
      <c r="Y230" s="103">
        <v>784.73</v>
      </c>
    </row>
    <row r="231" spans="1:25">
      <c r="A231" s="98">
        <v>7</v>
      </c>
      <c r="B231" s="103">
        <v>1123.6500000000001</v>
      </c>
      <c r="C231" s="103">
        <v>1084.6500000000001</v>
      </c>
      <c r="D231" s="103">
        <v>1093.4100000000001</v>
      </c>
      <c r="E231" s="103">
        <v>1097.04</v>
      </c>
      <c r="F231" s="103">
        <v>942.77</v>
      </c>
      <c r="G231" s="103">
        <v>1328.06</v>
      </c>
      <c r="H231" s="103">
        <v>1353.38</v>
      </c>
      <c r="I231" s="103">
        <v>1496.2</v>
      </c>
      <c r="J231" s="103">
        <v>1593.68</v>
      </c>
      <c r="K231" s="103">
        <v>1643.35</v>
      </c>
      <c r="L231" s="103">
        <v>1644.75</v>
      </c>
      <c r="M231" s="103">
        <v>1642.22</v>
      </c>
      <c r="N231" s="103">
        <v>1621.77</v>
      </c>
      <c r="O231" s="103">
        <v>1610.78</v>
      </c>
      <c r="P231" s="103">
        <v>1590.83</v>
      </c>
      <c r="Q231" s="103">
        <v>1562.68</v>
      </c>
      <c r="R231" s="103">
        <v>1431.78</v>
      </c>
      <c r="S231" s="103">
        <v>1556.27</v>
      </c>
      <c r="T231" s="103">
        <v>1501.81</v>
      </c>
      <c r="U231" s="103">
        <v>1441.34</v>
      </c>
      <c r="V231" s="103">
        <v>1248.94</v>
      </c>
      <c r="W231" s="103">
        <v>809.57</v>
      </c>
      <c r="X231" s="103">
        <v>797.36</v>
      </c>
      <c r="Y231" s="103">
        <v>792.22</v>
      </c>
    </row>
    <row r="232" spans="1:25">
      <c r="A232" s="98">
        <v>8</v>
      </c>
      <c r="B232" s="103">
        <v>802.61</v>
      </c>
      <c r="C232" s="103">
        <v>804.66</v>
      </c>
      <c r="D232" s="103">
        <v>832.56</v>
      </c>
      <c r="E232" s="103">
        <v>1074.72</v>
      </c>
      <c r="F232" s="103">
        <v>1201.93</v>
      </c>
      <c r="G232" s="103">
        <v>1301.04</v>
      </c>
      <c r="H232" s="103">
        <v>1363.63</v>
      </c>
      <c r="I232" s="103">
        <v>1509.77</v>
      </c>
      <c r="J232" s="103">
        <v>1564.18</v>
      </c>
      <c r="K232" s="103">
        <v>1634.31</v>
      </c>
      <c r="L232" s="103">
        <v>1644.7</v>
      </c>
      <c r="M232" s="103">
        <v>1644.72</v>
      </c>
      <c r="N232" s="103">
        <v>1639.43</v>
      </c>
      <c r="O232" s="103">
        <v>1638.88</v>
      </c>
      <c r="P232" s="103">
        <v>1634.17</v>
      </c>
      <c r="Q232" s="103">
        <v>1615.33</v>
      </c>
      <c r="R232" s="103">
        <v>1623.88</v>
      </c>
      <c r="S232" s="103">
        <v>1620.15</v>
      </c>
      <c r="T232" s="103">
        <v>1613.89</v>
      </c>
      <c r="U232" s="103">
        <v>1482.17</v>
      </c>
      <c r="V232" s="103">
        <v>1393.4</v>
      </c>
      <c r="W232" s="103">
        <v>1312.73</v>
      </c>
      <c r="X232" s="103">
        <v>1219.95</v>
      </c>
      <c r="Y232" s="103">
        <v>784.1</v>
      </c>
    </row>
    <row r="233" spans="1:25">
      <c r="A233" s="98">
        <v>9</v>
      </c>
      <c r="B233" s="103">
        <v>806.4</v>
      </c>
      <c r="C233" s="103">
        <v>805.92</v>
      </c>
      <c r="D233" s="103">
        <v>835.71</v>
      </c>
      <c r="E233" s="103">
        <v>836.11</v>
      </c>
      <c r="F233" s="103">
        <v>1165.67</v>
      </c>
      <c r="G233" s="103">
        <v>1274.33</v>
      </c>
      <c r="H233" s="103">
        <v>1371.28</v>
      </c>
      <c r="I233" s="103">
        <v>1488.57</v>
      </c>
      <c r="J233" s="103">
        <v>1545.1</v>
      </c>
      <c r="K233" s="103">
        <v>1630.56</v>
      </c>
      <c r="L233" s="103">
        <v>1630.58</v>
      </c>
      <c r="M233" s="103">
        <v>1628.51</v>
      </c>
      <c r="N233" s="103">
        <v>1557.07</v>
      </c>
      <c r="O233" s="103">
        <v>1553.02</v>
      </c>
      <c r="P233" s="103">
        <v>1603.54</v>
      </c>
      <c r="Q233" s="103">
        <v>1553.73</v>
      </c>
      <c r="R233" s="103">
        <v>1537.79</v>
      </c>
      <c r="S233" s="103">
        <v>1601.04</v>
      </c>
      <c r="T233" s="103">
        <v>1589.08</v>
      </c>
      <c r="U233" s="103">
        <v>1484.89</v>
      </c>
      <c r="V233" s="103">
        <v>1413.26</v>
      </c>
      <c r="W233" s="103">
        <v>1354.74</v>
      </c>
      <c r="X233" s="103">
        <v>1276.52</v>
      </c>
      <c r="Y233" s="103">
        <v>1208.8</v>
      </c>
    </row>
    <row r="234" spans="1:25">
      <c r="A234" s="98">
        <v>10</v>
      </c>
      <c r="B234" s="103">
        <v>1094.03</v>
      </c>
      <c r="C234" s="103">
        <v>806.08</v>
      </c>
      <c r="D234" s="103">
        <v>819.5</v>
      </c>
      <c r="E234" s="103">
        <v>841.34</v>
      </c>
      <c r="F234" s="103">
        <v>1175.83</v>
      </c>
      <c r="G234" s="103">
        <v>1264.77</v>
      </c>
      <c r="H234" s="103">
        <v>1356.69</v>
      </c>
      <c r="I234" s="103">
        <v>1408.17</v>
      </c>
      <c r="J234" s="103">
        <v>1583.89</v>
      </c>
      <c r="K234" s="103">
        <v>1646.8</v>
      </c>
      <c r="L234" s="103">
        <v>1667.57</v>
      </c>
      <c r="M234" s="103">
        <v>1663.7</v>
      </c>
      <c r="N234" s="103">
        <v>1650.11</v>
      </c>
      <c r="O234" s="103">
        <v>1647.49</v>
      </c>
      <c r="P234" s="103">
        <v>1645.48</v>
      </c>
      <c r="Q234" s="103">
        <v>1631.06</v>
      </c>
      <c r="R234" s="103">
        <v>1625.51</v>
      </c>
      <c r="S234" s="103">
        <v>1579.14</v>
      </c>
      <c r="T234" s="103">
        <v>1492.96</v>
      </c>
      <c r="U234" s="103">
        <v>1430.47</v>
      </c>
      <c r="V234" s="103">
        <v>1395.14</v>
      </c>
      <c r="W234" s="103">
        <v>792.87</v>
      </c>
      <c r="X234" s="103">
        <v>1188.95</v>
      </c>
      <c r="Y234" s="103">
        <v>789.09</v>
      </c>
    </row>
    <row r="235" spans="1:25">
      <c r="A235" s="98">
        <v>11</v>
      </c>
      <c r="B235" s="103">
        <v>800.54</v>
      </c>
      <c r="C235" s="103">
        <v>800.04</v>
      </c>
      <c r="D235" s="103">
        <v>816.33</v>
      </c>
      <c r="E235" s="103">
        <v>832.98</v>
      </c>
      <c r="F235" s="103">
        <v>832.5</v>
      </c>
      <c r="G235" s="103">
        <v>830.7</v>
      </c>
      <c r="H235" s="103">
        <v>1227.6099999999999</v>
      </c>
      <c r="I235" s="103">
        <v>1280.9000000000001</v>
      </c>
      <c r="J235" s="103">
        <v>1394.99</v>
      </c>
      <c r="K235" s="103">
        <v>1493.04</v>
      </c>
      <c r="L235" s="103">
        <v>1491.43</v>
      </c>
      <c r="M235" s="103">
        <v>1490.03</v>
      </c>
      <c r="N235" s="103">
        <v>1488.32</v>
      </c>
      <c r="O235" s="103">
        <v>1491.36</v>
      </c>
      <c r="P235" s="103">
        <v>1490.88</v>
      </c>
      <c r="Q235" s="103">
        <v>1488.51</v>
      </c>
      <c r="R235" s="103">
        <v>1449.96</v>
      </c>
      <c r="S235" s="103">
        <v>1440.74</v>
      </c>
      <c r="T235" s="103">
        <v>1416.57</v>
      </c>
      <c r="U235" s="103">
        <v>894.68</v>
      </c>
      <c r="V235" s="103">
        <v>842.13</v>
      </c>
      <c r="W235" s="103">
        <v>830.19</v>
      </c>
      <c r="X235" s="103">
        <v>791.25</v>
      </c>
      <c r="Y235" s="103">
        <v>805.69</v>
      </c>
    </row>
    <row r="236" spans="1:25">
      <c r="A236" s="98">
        <v>12</v>
      </c>
      <c r="B236" s="103">
        <v>919.93</v>
      </c>
      <c r="C236" s="103">
        <v>917.29</v>
      </c>
      <c r="D236" s="103">
        <v>936.97</v>
      </c>
      <c r="E236" s="103">
        <v>944.59</v>
      </c>
      <c r="F236" s="103">
        <v>1126.1600000000001</v>
      </c>
      <c r="G236" s="103">
        <v>1176.1199999999999</v>
      </c>
      <c r="H236" s="103">
        <v>1259.6400000000001</v>
      </c>
      <c r="I236" s="103">
        <v>1340.02</v>
      </c>
      <c r="J236" s="103">
        <v>1389.33</v>
      </c>
      <c r="K236" s="103">
        <v>1406.15</v>
      </c>
      <c r="L236" s="103">
        <v>967.58</v>
      </c>
      <c r="M236" s="103">
        <v>966.74</v>
      </c>
      <c r="N236" s="103">
        <v>966.82</v>
      </c>
      <c r="O236" s="103">
        <v>968.78</v>
      </c>
      <c r="P236" s="103">
        <v>970.83</v>
      </c>
      <c r="Q236" s="103">
        <v>967.42</v>
      </c>
      <c r="R236" s="103">
        <v>1389.38</v>
      </c>
      <c r="S236" s="103">
        <v>1390.61</v>
      </c>
      <c r="T236" s="103">
        <v>1395.28</v>
      </c>
      <c r="U236" s="103">
        <v>984.9</v>
      </c>
      <c r="V236" s="103">
        <v>936.73</v>
      </c>
      <c r="W236" s="103">
        <v>914.21</v>
      </c>
      <c r="X236" s="103">
        <v>911.24</v>
      </c>
      <c r="Y236" s="103">
        <v>906.5</v>
      </c>
    </row>
    <row r="237" spans="1:25">
      <c r="A237" s="98">
        <v>13</v>
      </c>
      <c r="B237" s="103">
        <v>941.2</v>
      </c>
      <c r="C237" s="103">
        <v>937.67</v>
      </c>
      <c r="D237" s="103">
        <v>958.55</v>
      </c>
      <c r="E237" s="103">
        <v>964.2</v>
      </c>
      <c r="F237" s="103">
        <v>1124.24</v>
      </c>
      <c r="G237" s="103">
        <v>1208.95</v>
      </c>
      <c r="H237" s="103">
        <v>1277.95</v>
      </c>
      <c r="I237" s="103">
        <v>1391.85</v>
      </c>
      <c r="J237" s="103">
        <v>1436.78</v>
      </c>
      <c r="K237" s="103">
        <v>1406.55</v>
      </c>
      <c r="L237" s="103">
        <v>1214.7</v>
      </c>
      <c r="M237" s="103">
        <v>1336.59</v>
      </c>
      <c r="N237" s="103">
        <v>1335.02</v>
      </c>
      <c r="O237" s="103">
        <v>1474.45</v>
      </c>
      <c r="P237" s="103">
        <v>1423.59</v>
      </c>
      <c r="Q237" s="103">
        <v>1244.3699999999999</v>
      </c>
      <c r="R237" s="103">
        <v>1421.38</v>
      </c>
      <c r="S237" s="103">
        <v>1460.37</v>
      </c>
      <c r="T237" s="103">
        <v>1437.35</v>
      </c>
      <c r="U237" s="103">
        <v>1009</v>
      </c>
      <c r="V237" s="103">
        <v>956.99</v>
      </c>
      <c r="W237" s="103">
        <v>938.07</v>
      </c>
      <c r="X237" s="103">
        <v>934.98</v>
      </c>
      <c r="Y237" s="103">
        <v>935.22</v>
      </c>
    </row>
    <row r="238" spans="1:25">
      <c r="A238" s="98">
        <v>14</v>
      </c>
      <c r="B238" s="103">
        <v>953.02</v>
      </c>
      <c r="C238" s="103">
        <v>946.96</v>
      </c>
      <c r="D238" s="103">
        <v>959.06</v>
      </c>
      <c r="E238" s="103">
        <v>968.12</v>
      </c>
      <c r="F238" s="103">
        <v>967.71</v>
      </c>
      <c r="G238" s="103">
        <v>984.92</v>
      </c>
      <c r="H238" s="103">
        <v>1281.47</v>
      </c>
      <c r="I238" s="103">
        <v>1389.5</v>
      </c>
      <c r="J238" s="103">
        <v>1385.55</v>
      </c>
      <c r="K238" s="103">
        <v>1388.13</v>
      </c>
      <c r="L238" s="103">
        <v>1350.35</v>
      </c>
      <c r="M238" s="103">
        <v>1409.88</v>
      </c>
      <c r="N238" s="103">
        <v>1407.73</v>
      </c>
      <c r="O238" s="103">
        <v>1338.36</v>
      </c>
      <c r="P238" s="103">
        <v>1272.1600000000001</v>
      </c>
      <c r="Q238" s="103">
        <v>1269.04</v>
      </c>
      <c r="R238" s="103">
        <v>991.23</v>
      </c>
      <c r="S238" s="103">
        <v>1262.33</v>
      </c>
      <c r="T238" s="103">
        <v>993.48</v>
      </c>
      <c r="U238" s="103">
        <v>988.37</v>
      </c>
      <c r="V238" s="103">
        <v>958.26</v>
      </c>
      <c r="W238" s="103">
        <v>954.4</v>
      </c>
      <c r="X238" s="103">
        <v>949.24</v>
      </c>
      <c r="Y238" s="103">
        <v>938.35</v>
      </c>
    </row>
    <row r="239" spans="1:25">
      <c r="A239" s="98">
        <v>15</v>
      </c>
      <c r="B239" s="103">
        <v>943.12</v>
      </c>
      <c r="C239" s="103">
        <v>949.29</v>
      </c>
      <c r="D239" s="103">
        <v>961.88</v>
      </c>
      <c r="E239" s="103">
        <v>968.51</v>
      </c>
      <c r="F239" s="103">
        <v>980.6</v>
      </c>
      <c r="G239" s="103">
        <v>1214.72</v>
      </c>
      <c r="H239" s="103">
        <v>1311.42</v>
      </c>
      <c r="I239" s="103">
        <v>1428.25</v>
      </c>
      <c r="J239" s="103">
        <v>1479.23</v>
      </c>
      <c r="K239" s="103">
        <v>1488.52</v>
      </c>
      <c r="L239" s="103">
        <v>1499.47</v>
      </c>
      <c r="M239" s="103">
        <v>1489.3</v>
      </c>
      <c r="N239" s="103">
        <v>1488.46</v>
      </c>
      <c r="O239" s="103">
        <v>1487.82</v>
      </c>
      <c r="P239" s="103">
        <v>1487.68</v>
      </c>
      <c r="Q239" s="103">
        <v>1403.7</v>
      </c>
      <c r="R239" s="103">
        <v>1194.52</v>
      </c>
      <c r="S239" s="103">
        <v>1407.09</v>
      </c>
      <c r="T239" s="103">
        <v>1012.26</v>
      </c>
      <c r="U239" s="103">
        <v>1006.35</v>
      </c>
      <c r="V239" s="103">
        <v>962.86</v>
      </c>
      <c r="W239" s="103">
        <v>956.6</v>
      </c>
      <c r="X239" s="103">
        <v>953.31</v>
      </c>
      <c r="Y239" s="103">
        <v>949.95</v>
      </c>
    </row>
    <row r="240" spans="1:25">
      <c r="A240" s="98">
        <v>16</v>
      </c>
      <c r="B240" s="103">
        <v>830.41</v>
      </c>
      <c r="C240" s="103">
        <v>834.2</v>
      </c>
      <c r="D240" s="103">
        <v>846.02</v>
      </c>
      <c r="E240" s="103">
        <v>846.85</v>
      </c>
      <c r="F240" s="103">
        <v>853.11</v>
      </c>
      <c r="G240" s="103">
        <v>1224.72</v>
      </c>
      <c r="H240" s="103">
        <v>1291.54</v>
      </c>
      <c r="I240" s="103">
        <v>1395.85</v>
      </c>
      <c r="J240" s="103">
        <v>1441.17</v>
      </c>
      <c r="K240" s="103">
        <v>1484.01</v>
      </c>
      <c r="L240" s="103">
        <v>1490.2</v>
      </c>
      <c r="M240" s="103">
        <v>1490.87</v>
      </c>
      <c r="N240" s="103">
        <v>1300.31</v>
      </c>
      <c r="O240" s="103">
        <v>1259.0999999999999</v>
      </c>
      <c r="P240" s="103">
        <v>899.31</v>
      </c>
      <c r="Q240" s="103">
        <v>893.94</v>
      </c>
      <c r="R240" s="103">
        <v>918.5</v>
      </c>
      <c r="S240" s="103">
        <v>911.83</v>
      </c>
      <c r="T240" s="103">
        <v>908.18</v>
      </c>
      <c r="U240" s="103">
        <v>906.34</v>
      </c>
      <c r="V240" s="103">
        <v>853.22</v>
      </c>
      <c r="W240" s="103">
        <v>844.91</v>
      </c>
      <c r="X240" s="103">
        <v>836.44</v>
      </c>
      <c r="Y240" s="103">
        <v>838.3</v>
      </c>
    </row>
    <row r="241" spans="1:26">
      <c r="A241" s="98">
        <v>17</v>
      </c>
      <c r="B241" s="103">
        <v>845.48</v>
      </c>
      <c r="C241" s="103">
        <v>844.4</v>
      </c>
      <c r="D241" s="103">
        <v>813.06</v>
      </c>
      <c r="E241" s="103">
        <v>867.84</v>
      </c>
      <c r="F241" s="103">
        <v>865.77</v>
      </c>
      <c r="G241" s="103">
        <v>1211.57</v>
      </c>
      <c r="H241" s="103">
        <v>1285.67</v>
      </c>
      <c r="I241" s="103">
        <v>1365.23</v>
      </c>
      <c r="J241" s="103">
        <v>1483.34</v>
      </c>
      <c r="K241" s="103">
        <v>1565.89</v>
      </c>
      <c r="L241" s="103">
        <v>1483.01</v>
      </c>
      <c r="M241" s="103">
        <v>1552.23</v>
      </c>
      <c r="N241" s="103">
        <v>1481.78</v>
      </c>
      <c r="O241" s="103">
        <v>1481.91</v>
      </c>
      <c r="P241" s="103">
        <v>1482.95</v>
      </c>
      <c r="Q241" s="103">
        <v>1455.88</v>
      </c>
      <c r="R241" s="103">
        <v>1455.79</v>
      </c>
      <c r="S241" s="103">
        <v>1484.8</v>
      </c>
      <c r="T241" s="103">
        <v>1443.98</v>
      </c>
      <c r="U241" s="103">
        <v>909.38</v>
      </c>
      <c r="V241" s="103">
        <v>857.98</v>
      </c>
      <c r="W241" s="103">
        <v>844.72</v>
      </c>
      <c r="X241" s="103">
        <v>837.26</v>
      </c>
      <c r="Y241" s="103">
        <v>778.02</v>
      </c>
    </row>
    <row r="242" spans="1:26">
      <c r="A242" s="98">
        <v>18</v>
      </c>
      <c r="B242" s="103">
        <v>796.65</v>
      </c>
      <c r="C242" s="103">
        <v>813.35</v>
      </c>
      <c r="D242" s="103">
        <v>808.51</v>
      </c>
      <c r="E242" s="103">
        <v>1085.3599999999999</v>
      </c>
      <c r="F242" s="103">
        <v>803.34</v>
      </c>
      <c r="G242" s="103">
        <v>1139.03</v>
      </c>
      <c r="H242" s="103">
        <v>1260.81</v>
      </c>
      <c r="I242" s="103">
        <v>1260.79</v>
      </c>
      <c r="J242" s="103">
        <v>1370.46</v>
      </c>
      <c r="K242" s="103">
        <v>1461.53</v>
      </c>
      <c r="L242" s="103">
        <v>1435.07</v>
      </c>
      <c r="M242" s="103">
        <v>1435.44</v>
      </c>
      <c r="N242" s="103">
        <v>1435.2</v>
      </c>
      <c r="O242" s="103">
        <v>1434.96</v>
      </c>
      <c r="P242" s="103">
        <v>1434.72</v>
      </c>
      <c r="Q242" s="103">
        <v>1430.13</v>
      </c>
      <c r="R242" s="103">
        <v>1435.5</v>
      </c>
      <c r="S242" s="103">
        <v>1437.27</v>
      </c>
      <c r="T242" s="103">
        <v>1415.41</v>
      </c>
      <c r="U242" s="103">
        <v>1357.33</v>
      </c>
      <c r="V242" s="103">
        <v>881.36</v>
      </c>
      <c r="W242" s="103">
        <v>809.24</v>
      </c>
      <c r="X242" s="103">
        <v>772.04</v>
      </c>
      <c r="Y242" s="103">
        <v>771.2</v>
      </c>
    </row>
    <row r="243" spans="1:26">
      <c r="A243" s="98">
        <v>19</v>
      </c>
      <c r="B243" s="103">
        <v>754.86</v>
      </c>
      <c r="C243" s="103">
        <v>753.57</v>
      </c>
      <c r="D243" s="103">
        <v>814.89</v>
      </c>
      <c r="E243" s="103">
        <v>1071.0899999999999</v>
      </c>
      <c r="F243" s="103">
        <v>1135.6600000000001</v>
      </c>
      <c r="G243" s="103">
        <v>1226.1099999999999</v>
      </c>
      <c r="H243" s="103">
        <v>1303.76</v>
      </c>
      <c r="I243" s="103">
        <v>1377.14</v>
      </c>
      <c r="J243" s="103">
        <v>1453.32</v>
      </c>
      <c r="K243" s="103">
        <v>1489.96</v>
      </c>
      <c r="L243" s="103">
        <v>1489.93</v>
      </c>
      <c r="M243" s="103">
        <v>1508.59</v>
      </c>
      <c r="N243" s="103">
        <v>1492.11</v>
      </c>
      <c r="O243" s="103">
        <v>1508.35</v>
      </c>
      <c r="P243" s="103">
        <v>1511.94</v>
      </c>
      <c r="Q243" s="103">
        <v>1509.12</v>
      </c>
      <c r="R243" s="103">
        <v>1484.79</v>
      </c>
      <c r="S243" s="103">
        <v>1513.48</v>
      </c>
      <c r="T243" s="103">
        <v>1403.91</v>
      </c>
      <c r="U243" s="103">
        <v>1041.46</v>
      </c>
      <c r="V243" s="103">
        <v>809.28</v>
      </c>
      <c r="W243" s="103">
        <v>733.59</v>
      </c>
      <c r="X243" s="103">
        <v>731.03</v>
      </c>
      <c r="Y243" s="103">
        <v>791.28</v>
      </c>
    </row>
    <row r="244" spans="1:26">
      <c r="A244" s="98">
        <v>20</v>
      </c>
      <c r="B244" s="103">
        <v>822.83</v>
      </c>
      <c r="C244" s="103">
        <v>813.01</v>
      </c>
      <c r="D244" s="103">
        <v>832.4</v>
      </c>
      <c r="E244" s="103">
        <v>841.06</v>
      </c>
      <c r="F244" s="103">
        <v>1134.17</v>
      </c>
      <c r="G244" s="103">
        <v>1192.71</v>
      </c>
      <c r="H244" s="103">
        <v>1221.6099999999999</v>
      </c>
      <c r="I244" s="103">
        <v>1285.45</v>
      </c>
      <c r="J244" s="103">
        <v>1201.47</v>
      </c>
      <c r="K244" s="103">
        <v>1419.23</v>
      </c>
      <c r="L244" s="103">
        <v>1027.33</v>
      </c>
      <c r="M244" s="103">
        <v>1417.3</v>
      </c>
      <c r="N244" s="103">
        <v>1411.03</v>
      </c>
      <c r="O244" s="103">
        <v>1414.96</v>
      </c>
      <c r="P244" s="103">
        <v>1424.43</v>
      </c>
      <c r="Q244" s="103">
        <v>1402.57</v>
      </c>
      <c r="R244" s="103">
        <v>1450.38</v>
      </c>
      <c r="S244" s="103">
        <v>1452.44</v>
      </c>
      <c r="T244" s="103">
        <v>1410.91</v>
      </c>
      <c r="U244" s="103">
        <v>1197.08</v>
      </c>
      <c r="V244" s="103">
        <v>827.44</v>
      </c>
      <c r="W244" s="103">
        <v>817.15</v>
      </c>
      <c r="X244" s="103">
        <v>801.06</v>
      </c>
      <c r="Y244" s="103">
        <v>804.92</v>
      </c>
    </row>
    <row r="245" spans="1:26">
      <c r="A245" s="98">
        <v>21</v>
      </c>
      <c r="B245" s="103">
        <v>802.54</v>
      </c>
      <c r="C245" s="103">
        <v>804.92</v>
      </c>
      <c r="D245" s="103">
        <v>815.73</v>
      </c>
      <c r="E245" s="103">
        <v>807.5</v>
      </c>
      <c r="F245" s="103">
        <v>820.32</v>
      </c>
      <c r="G245" s="103">
        <v>869.29</v>
      </c>
      <c r="H245" s="103">
        <v>878.11</v>
      </c>
      <c r="I245" s="103">
        <v>878.39</v>
      </c>
      <c r="J245" s="103">
        <v>889.16</v>
      </c>
      <c r="K245" s="103">
        <v>885.31</v>
      </c>
      <c r="L245" s="103">
        <v>884.62</v>
      </c>
      <c r="M245" s="103">
        <v>865.78</v>
      </c>
      <c r="N245" s="103">
        <v>884.11</v>
      </c>
      <c r="O245" s="103">
        <v>908.09</v>
      </c>
      <c r="P245" s="103">
        <v>900.86</v>
      </c>
      <c r="Q245" s="103">
        <v>900.25</v>
      </c>
      <c r="R245" s="103">
        <v>932.85</v>
      </c>
      <c r="S245" s="103">
        <v>933.27</v>
      </c>
      <c r="T245" s="103">
        <v>919.22</v>
      </c>
      <c r="U245" s="103">
        <v>906.44</v>
      </c>
      <c r="V245" s="103">
        <v>833.57</v>
      </c>
      <c r="W245" s="103">
        <v>820.16</v>
      </c>
      <c r="X245" s="103">
        <v>791.28</v>
      </c>
      <c r="Y245" s="103">
        <v>789.38</v>
      </c>
    </row>
    <row r="246" spans="1:26">
      <c r="A246" s="98">
        <v>22</v>
      </c>
      <c r="B246" s="103">
        <v>803.46</v>
      </c>
      <c r="C246" s="103">
        <v>805.85</v>
      </c>
      <c r="D246" s="103">
        <v>823.89</v>
      </c>
      <c r="E246" s="103">
        <v>816.33</v>
      </c>
      <c r="F246" s="103">
        <v>825</v>
      </c>
      <c r="G246" s="103">
        <v>873.11</v>
      </c>
      <c r="H246" s="103">
        <v>885.79</v>
      </c>
      <c r="I246" s="103">
        <v>891.81</v>
      </c>
      <c r="J246" s="103">
        <v>904.55</v>
      </c>
      <c r="K246" s="103">
        <v>907.77</v>
      </c>
      <c r="L246" s="103">
        <v>907.6</v>
      </c>
      <c r="M246" s="103">
        <v>909.22</v>
      </c>
      <c r="N246" s="103">
        <v>906.72</v>
      </c>
      <c r="O246" s="103">
        <v>907.94</v>
      </c>
      <c r="P246" s="103">
        <v>907.8</v>
      </c>
      <c r="Q246" s="103">
        <v>906.63</v>
      </c>
      <c r="R246" s="103">
        <v>922.49</v>
      </c>
      <c r="S246" s="103">
        <v>923.83</v>
      </c>
      <c r="T246" s="103">
        <v>914.56</v>
      </c>
      <c r="U246" s="103">
        <v>900.29</v>
      </c>
      <c r="V246" s="103">
        <v>826.54</v>
      </c>
      <c r="W246" s="103">
        <v>800.2</v>
      </c>
      <c r="X246" s="103">
        <v>786.53</v>
      </c>
      <c r="Y246" s="103">
        <v>782.86</v>
      </c>
    </row>
    <row r="247" spans="1:26">
      <c r="A247" s="98">
        <v>23</v>
      </c>
      <c r="B247" s="103">
        <v>796.08</v>
      </c>
      <c r="C247" s="103">
        <v>807.9</v>
      </c>
      <c r="D247" s="103">
        <v>815.61</v>
      </c>
      <c r="E247" s="103">
        <v>801.4</v>
      </c>
      <c r="F247" s="103">
        <v>821.02</v>
      </c>
      <c r="G247" s="103">
        <v>857.88</v>
      </c>
      <c r="H247" s="103">
        <v>876.68</v>
      </c>
      <c r="I247" s="103">
        <v>879.34</v>
      </c>
      <c r="J247" s="103">
        <v>891.78</v>
      </c>
      <c r="K247" s="103">
        <v>895.33</v>
      </c>
      <c r="L247" s="103">
        <v>893.26</v>
      </c>
      <c r="M247" s="103">
        <v>893.9</v>
      </c>
      <c r="N247" s="103">
        <v>893.48</v>
      </c>
      <c r="O247" s="103">
        <v>894.28</v>
      </c>
      <c r="P247" s="103">
        <v>893.66</v>
      </c>
      <c r="Q247" s="103">
        <v>892.31</v>
      </c>
      <c r="R247" s="103">
        <v>914.86</v>
      </c>
      <c r="S247" s="103">
        <v>917.59</v>
      </c>
      <c r="T247" s="103">
        <v>908.29</v>
      </c>
      <c r="U247" s="103">
        <v>894.07</v>
      </c>
      <c r="V247" s="103">
        <v>833.93</v>
      </c>
      <c r="W247" s="103">
        <v>818.11</v>
      </c>
      <c r="X247" s="103">
        <v>811.99</v>
      </c>
      <c r="Y247" s="103">
        <v>806.77</v>
      </c>
    </row>
    <row r="248" spans="1:26">
      <c r="A248" s="98">
        <v>24</v>
      </c>
      <c r="B248" s="103">
        <v>824.22</v>
      </c>
      <c r="C248" s="103">
        <v>813.1</v>
      </c>
      <c r="D248" s="103">
        <v>827.74</v>
      </c>
      <c r="E248" s="103">
        <v>818.11</v>
      </c>
      <c r="F248" s="103">
        <v>832.06</v>
      </c>
      <c r="G248" s="103">
        <v>878.63</v>
      </c>
      <c r="H248" s="103">
        <v>878.08</v>
      </c>
      <c r="I248" s="103">
        <v>884.42</v>
      </c>
      <c r="J248" s="103">
        <v>912.81</v>
      </c>
      <c r="K248" s="103">
        <v>900.59</v>
      </c>
      <c r="L248" s="103">
        <v>870.2</v>
      </c>
      <c r="M248" s="103">
        <v>894.54</v>
      </c>
      <c r="N248" s="103">
        <v>892.67</v>
      </c>
      <c r="O248" s="103">
        <v>893.36</v>
      </c>
      <c r="P248" s="103">
        <v>893.97</v>
      </c>
      <c r="Q248" s="103">
        <v>893.49</v>
      </c>
      <c r="R248" s="103">
        <v>910.06</v>
      </c>
      <c r="S248" s="103">
        <v>910.31</v>
      </c>
      <c r="T248" s="103">
        <v>904.76</v>
      </c>
      <c r="U248" s="103">
        <v>904.52</v>
      </c>
      <c r="V248" s="103">
        <v>832.97</v>
      </c>
      <c r="W248" s="103">
        <v>817.6</v>
      </c>
      <c r="X248" s="103">
        <v>813.11</v>
      </c>
      <c r="Y248" s="103">
        <v>801.6</v>
      </c>
    </row>
    <row r="249" spans="1:26">
      <c r="A249" s="98">
        <v>25</v>
      </c>
      <c r="B249" s="103">
        <v>813.61</v>
      </c>
      <c r="C249" s="103">
        <v>811.65</v>
      </c>
      <c r="D249" s="103">
        <v>827.69</v>
      </c>
      <c r="E249" s="103">
        <v>817.09</v>
      </c>
      <c r="F249" s="103">
        <v>826.98</v>
      </c>
      <c r="G249" s="103">
        <v>864.31</v>
      </c>
      <c r="H249" s="103">
        <v>863.71</v>
      </c>
      <c r="I249" s="103">
        <v>877.29</v>
      </c>
      <c r="J249" s="103">
        <v>886.88</v>
      </c>
      <c r="K249" s="103">
        <v>896.47</v>
      </c>
      <c r="L249" s="103">
        <v>895.5</v>
      </c>
      <c r="M249" s="103">
        <v>895.74</v>
      </c>
      <c r="N249" s="103">
        <v>895.86</v>
      </c>
      <c r="O249" s="103">
        <v>896.45</v>
      </c>
      <c r="P249" s="103">
        <v>896.67</v>
      </c>
      <c r="Q249" s="103">
        <v>895.27</v>
      </c>
      <c r="R249" s="103">
        <v>915.53</v>
      </c>
      <c r="S249" s="103">
        <v>926.24</v>
      </c>
      <c r="T249" s="103">
        <v>910.34</v>
      </c>
      <c r="U249" s="103">
        <v>913.93</v>
      </c>
      <c r="V249" s="103">
        <v>832.3</v>
      </c>
      <c r="W249" s="103">
        <v>822.6</v>
      </c>
      <c r="X249" s="103">
        <v>812.56</v>
      </c>
      <c r="Y249" s="103">
        <v>808.91</v>
      </c>
    </row>
    <row r="250" spans="1:26">
      <c r="A250" s="98">
        <v>26</v>
      </c>
      <c r="B250" s="103">
        <v>820.17</v>
      </c>
      <c r="C250" s="103">
        <v>822.7</v>
      </c>
      <c r="D250" s="103">
        <v>837.84</v>
      </c>
      <c r="E250" s="103">
        <v>832</v>
      </c>
      <c r="F250" s="103">
        <v>860.67</v>
      </c>
      <c r="G250" s="103">
        <v>869.2</v>
      </c>
      <c r="H250" s="103">
        <v>885.7</v>
      </c>
      <c r="I250" s="103">
        <v>898.2</v>
      </c>
      <c r="J250" s="103">
        <v>898.35</v>
      </c>
      <c r="K250" s="103">
        <v>899.12</v>
      </c>
      <c r="L250" s="103">
        <v>899.73</v>
      </c>
      <c r="M250" s="103">
        <v>897.6</v>
      </c>
      <c r="N250" s="103">
        <v>912.92</v>
      </c>
      <c r="O250" s="103">
        <v>913.6</v>
      </c>
      <c r="P250" s="103">
        <v>916.02</v>
      </c>
      <c r="Q250" s="103">
        <v>918.12</v>
      </c>
      <c r="R250" s="103">
        <v>942.48</v>
      </c>
      <c r="S250" s="103">
        <v>938.91</v>
      </c>
      <c r="T250" s="103">
        <v>935.81</v>
      </c>
      <c r="U250" s="103">
        <v>913.42</v>
      </c>
      <c r="V250" s="103">
        <v>858.03</v>
      </c>
      <c r="W250" s="103">
        <v>843.42</v>
      </c>
      <c r="X250" s="103">
        <v>841.24</v>
      </c>
      <c r="Y250" s="103">
        <v>830.77</v>
      </c>
    </row>
    <row r="251" spans="1:26">
      <c r="A251" s="98">
        <v>27</v>
      </c>
      <c r="B251" s="103">
        <v>792.93</v>
      </c>
      <c r="C251" s="103">
        <v>790.18</v>
      </c>
      <c r="D251" s="103">
        <v>815.2</v>
      </c>
      <c r="E251" s="103">
        <v>811.2</v>
      </c>
      <c r="F251" s="103">
        <v>811.76</v>
      </c>
      <c r="G251" s="103">
        <v>812.54</v>
      </c>
      <c r="H251" s="103">
        <v>838.44</v>
      </c>
      <c r="I251" s="103">
        <v>846.74</v>
      </c>
      <c r="J251" s="103">
        <v>869.12</v>
      </c>
      <c r="K251" s="103">
        <v>877.06</v>
      </c>
      <c r="L251" s="103">
        <v>874.75</v>
      </c>
      <c r="M251" s="103">
        <v>875.98</v>
      </c>
      <c r="N251" s="103">
        <v>875.46</v>
      </c>
      <c r="O251" s="103">
        <v>876.11</v>
      </c>
      <c r="P251" s="103">
        <v>876.71</v>
      </c>
      <c r="Q251" s="103">
        <v>874.6</v>
      </c>
      <c r="R251" s="103">
        <v>907.6</v>
      </c>
      <c r="S251" s="103">
        <v>904.03</v>
      </c>
      <c r="T251" s="103">
        <v>859.17</v>
      </c>
      <c r="U251" s="103">
        <v>878.58</v>
      </c>
      <c r="V251" s="103">
        <v>823.01</v>
      </c>
      <c r="W251" s="103">
        <v>805.53</v>
      </c>
      <c r="X251" s="103">
        <v>801.27</v>
      </c>
      <c r="Y251" s="103">
        <v>780.58</v>
      </c>
    </row>
    <row r="252" spans="1:26">
      <c r="A252" s="98">
        <v>28</v>
      </c>
      <c r="B252" s="103">
        <v>771.75</v>
      </c>
      <c r="C252" s="103">
        <v>814.88</v>
      </c>
      <c r="D252" s="103">
        <v>839.38</v>
      </c>
      <c r="E252" s="103">
        <v>835.08</v>
      </c>
      <c r="F252" s="103">
        <v>859.15</v>
      </c>
      <c r="G252" s="103">
        <v>862.99</v>
      </c>
      <c r="H252" s="103">
        <v>896.28</v>
      </c>
      <c r="I252" s="103">
        <v>900.9</v>
      </c>
      <c r="J252" s="103">
        <v>910.06</v>
      </c>
      <c r="K252" s="103">
        <v>936.56</v>
      </c>
      <c r="L252" s="103">
        <v>935.88</v>
      </c>
      <c r="M252" s="103">
        <v>934.7</v>
      </c>
      <c r="N252" s="103">
        <v>925.77</v>
      </c>
      <c r="O252" s="103">
        <v>928.58</v>
      </c>
      <c r="P252" s="103">
        <v>935.16</v>
      </c>
      <c r="Q252" s="103">
        <v>934.92</v>
      </c>
      <c r="R252" s="103">
        <v>961.7</v>
      </c>
      <c r="S252" s="103">
        <v>945.9</v>
      </c>
      <c r="T252" s="103">
        <v>936.99</v>
      </c>
      <c r="U252" s="103">
        <v>933.41</v>
      </c>
      <c r="V252" s="103">
        <v>853.53</v>
      </c>
      <c r="W252" s="103">
        <v>842.03</v>
      </c>
      <c r="X252" s="103">
        <v>824.64</v>
      </c>
      <c r="Y252" s="103">
        <v>810.7</v>
      </c>
    </row>
    <row r="253" spans="1:26">
      <c r="A253" s="98">
        <v>29</v>
      </c>
      <c r="B253" s="103">
        <v>812.35</v>
      </c>
      <c r="C253" s="103">
        <v>812.82</v>
      </c>
      <c r="D253" s="103">
        <v>829.54</v>
      </c>
      <c r="E253" s="103">
        <v>829.24</v>
      </c>
      <c r="F253" s="103">
        <v>836.91</v>
      </c>
      <c r="G253" s="103">
        <v>849.34</v>
      </c>
      <c r="H253" s="103">
        <v>865.42</v>
      </c>
      <c r="I253" s="103">
        <v>887.3</v>
      </c>
      <c r="J253" s="103">
        <v>886.99</v>
      </c>
      <c r="K253" s="103">
        <v>898.06</v>
      </c>
      <c r="L253" s="103">
        <v>887.71</v>
      </c>
      <c r="M253" s="103">
        <v>873.9</v>
      </c>
      <c r="N253" s="103">
        <v>873.66</v>
      </c>
      <c r="O253" s="103">
        <v>878.76</v>
      </c>
      <c r="P253" s="103">
        <v>889.26</v>
      </c>
      <c r="Q253" s="103">
        <v>888.39</v>
      </c>
      <c r="R253" s="103">
        <v>916.49</v>
      </c>
      <c r="S253" s="103">
        <v>919.32</v>
      </c>
      <c r="T253" s="103">
        <v>910.51</v>
      </c>
      <c r="U253" s="103">
        <v>899.06</v>
      </c>
      <c r="V253" s="103">
        <v>834.26</v>
      </c>
      <c r="W253" s="103">
        <v>814.21</v>
      </c>
      <c r="X253" s="103">
        <v>803.22</v>
      </c>
      <c r="Y253" s="103">
        <v>790.05</v>
      </c>
    </row>
    <row r="254" spans="1:26">
      <c r="A254" s="98">
        <v>30</v>
      </c>
      <c r="B254" s="103">
        <v>806.57</v>
      </c>
      <c r="C254" s="103">
        <v>801.52</v>
      </c>
      <c r="D254" s="103">
        <v>820.86</v>
      </c>
      <c r="E254" s="103">
        <v>820.2</v>
      </c>
      <c r="F254" s="103">
        <v>831.71</v>
      </c>
      <c r="G254" s="103">
        <v>860.11</v>
      </c>
      <c r="H254" s="103">
        <v>863.36</v>
      </c>
      <c r="I254" s="103">
        <v>864.94</v>
      </c>
      <c r="J254" s="103">
        <v>860.29</v>
      </c>
      <c r="K254" s="103">
        <v>884.04</v>
      </c>
      <c r="L254" s="103">
        <v>878.65</v>
      </c>
      <c r="M254" s="103">
        <v>869.05</v>
      </c>
      <c r="N254" s="103">
        <v>867.75</v>
      </c>
      <c r="O254" s="103">
        <v>869.69</v>
      </c>
      <c r="P254" s="103">
        <v>870.33</v>
      </c>
      <c r="Q254" s="103">
        <v>883.24</v>
      </c>
      <c r="R254" s="103">
        <v>907.23</v>
      </c>
      <c r="S254" s="103">
        <v>899.25</v>
      </c>
      <c r="T254" s="103">
        <v>902.18</v>
      </c>
      <c r="U254" s="103">
        <v>902.08</v>
      </c>
      <c r="V254" s="103">
        <v>830.49</v>
      </c>
      <c r="W254" s="103">
        <v>821.7</v>
      </c>
      <c r="X254" s="103">
        <v>805.75</v>
      </c>
      <c r="Y254" s="103">
        <v>794.01</v>
      </c>
    </row>
    <row r="255" spans="1:26" s="55" customFormat="1">
      <c r="A255" s="98">
        <v>31</v>
      </c>
      <c r="B255" s="103">
        <v>790.1</v>
      </c>
      <c r="C255" s="103">
        <v>786.19</v>
      </c>
      <c r="D255" s="103">
        <v>804.81</v>
      </c>
      <c r="E255" s="103">
        <v>799.69</v>
      </c>
      <c r="F255" s="103">
        <v>797.88</v>
      </c>
      <c r="G255" s="103">
        <v>823.92</v>
      </c>
      <c r="H255" s="103">
        <v>825.54</v>
      </c>
      <c r="I255" s="103">
        <v>833.45</v>
      </c>
      <c r="J255" s="103">
        <v>860.63</v>
      </c>
      <c r="K255" s="103">
        <v>857.56</v>
      </c>
      <c r="L255" s="103">
        <v>852.39</v>
      </c>
      <c r="M255" s="103">
        <v>854.05</v>
      </c>
      <c r="N255" s="103">
        <v>859.9</v>
      </c>
      <c r="O255" s="103">
        <v>864.29</v>
      </c>
      <c r="P255" s="103">
        <v>861.37</v>
      </c>
      <c r="Q255" s="103">
        <v>861.88</v>
      </c>
      <c r="R255" s="103">
        <v>891.29</v>
      </c>
      <c r="S255" s="103">
        <v>884.34</v>
      </c>
      <c r="T255" s="103">
        <v>880.21</v>
      </c>
      <c r="U255" s="103">
        <v>887.31</v>
      </c>
      <c r="V255" s="103">
        <v>805.32</v>
      </c>
      <c r="W255" s="103">
        <v>796.21</v>
      </c>
      <c r="X255" s="103">
        <v>786.41</v>
      </c>
      <c r="Y255" s="103">
        <v>773.72</v>
      </c>
      <c r="Z255" s="51"/>
    </row>
    <row r="257" spans="1:25" ht="25.5" customHeight="1">
      <c r="A257" s="92"/>
      <c r="B257" s="135" t="s">
        <v>103</v>
      </c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7"/>
    </row>
    <row r="258" spans="1:25" ht="26.25">
      <c r="A258" s="93" t="s">
        <v>69</v>
      </c>
      <c r="B258" s="95" t="s">
        <v>70</v>
      </c>
      <c r="C258" s="95" t="s">
        <v>71</v>
      </c>
      <c r="D258" s="95" t="s">
        <v>72</v>
      </c>
      <c r="E258" s="95" t="s">
        <v>73</v>
      </c>
      <c r="F258" s="95" t="s">
        <v>74</v>
      </c>
      <c r="G258" s="95" t="s">
        <v>75</v>
      </c>
      <c r="H258" s="95" t="s">
        <v>76</v>
      </c>
      <c r="I258" s="95" t="s">
        <v>77</v>
      </c>
      <c r="J258" s="95" t="s">
        <v>78</v>
      </c>
      <c r="K258" s="95" t="s">
        <v>79</v>
      </c>
      <c r="L258" s="95" t="s">
        <v>80</v>
      </c>
      <c r="M258" s="95" t="s">
        <v>81</v>
      </c>
      <c r="N258" s="95" t="s">
        <v>82</v>
      </c>
      <c r="O258" s="95" t="s">
        <v>83</v>
      </c>
      <c r="P258" s="95" t="s">
        <v>84</v>
      </c>
      <c r="Q258" s="95" t="s">
        <v>85</v>
      </c>
      <c r="R258" s="95" t="s">
        <v>86</v>
      </c>
      <c r="S258" s="95" t="s">
        <v>87</v>
      </c>
      <c r="T258" s="95" t="s">
        <v>88</v>
      </c>
      <c r="U258" s="95" t="s">
        <v>89</v>
      </c>
      <c r="V258" s="95" t="s">
        <v>90</v>
      </c>
      <c r="W258" s="95" t="s">
        <v>91</v>
      </c>
      <c r="X258" s="95" t="s">
        <v>92</v>
      </c>
      <c r="Y258" s="95" t="s">
        <v>93</v>
      </c>
    </row>
    <row r="259" spans="1:25">
      <c r="A259" s="98">
        <v>1</v>
      </c>
      <c r="B259" s="103">
        <v>998.57</v>
      </c>
      <c r="C259" s="103">
        <v>1000.07</v>
      </c>
      <c r="D259" s="103">
        <v>1013.32</v>
      </c>
      <c r="E259" s="103">
        <v>1016.65</v>
      </c>
      <c r="F259" s="103">
        <v>1084.75</v>
      </c>
      <c r="G259" s="103">
        <v>1331.4</v>
      </c>
      <c r="H259" s="103">
        <v>1424.48</v>
      </c>
      <c r="I259" s="103">
        <v>1529.25</v>
      </c>
      <c r="J259" s="103">
        <v>1479.1</v>
      </c>
      <c r="K259" s="103">
        <v>1519.07</v>
      </c>
      <c r="L259" s="103">
        <v>1508.17</v>
      </c>
      <c r="M259" s="103">
        <v>1526.56</v>
      </c>
      <c r="N259" s="103">
        <v>1521.5</v>
      </c>
      <c r="O259" s="103">
        <v>1544.54</v>
      </c>
      <c r="P259" s="103">
        <v>1522.42</v>
      </c>
      <c r="Q259" s="103">
        <v>1495.53</v>
      </c>
      <c r="R259" s="103">
        <v>1511.64</v>
      </c>
      <c r="S259" s="103">
        <v>1509.98</v>
      </c>
      <c r="T259" s="103">
        <v>1483.99</v>
      </c>
      <c r="U259" s="103">
        <v>1428.87</v>
      </c>
      <c r="V259" s="103">
        <v>1031.95</v>
      </c>
      <c r="W259" s="103">
        <v>1287.0899999999999</v>
      </c>
      <c r="X259" s="103">
        <v>1286.4000000000001</v>
      </c>
      <c r="Y259" s="103">
        <v>1280.71</v>
      </c>
    </row>
    <row r="260" spans="1:25">
      <c r="A260" s="98">
        <v>2</v>
      </c>
      <c r="B260" s="103">
        <v>1001.57</v>
      </c>
      <c r="C260" s="103">
        <v>1002.08</v>
      </c>
      <c r="D260" s="103">
        <v>1014.64</v>
      </c>
      <c r="E260" s="103">
        <v>936.58</v>
      </c>
      <c r="F260" s="103">
        <v>1295.98</v>
      </c>
      <c r="G260" s="103">
        <v>1330.01</v>
      </c>
      <c r="H260" s="103">
        <v>1466.22</v>
      </c>
      <c r="I260" s="103">
        <v>1559.74</v>
      </c>
      <c r="J260" s="103">
        <v>1600.98</v>
      </c>
      <c r="K260" s="103">
        <v>1642.57</v>
      </c>
      <c r="L260" s="103">
        <v>1662.33</v>
      </c>
      <c r="M260" s="103">
        <v>1696.29</v>
      </c>
      <c r="N260" s="103">
        <v>1690.21</v>
      </c>
      <c r="O260" s="103">
        <v>1655.02</v>
      </c>
      <c r="P260" s="103">
        <v>1637.77</v>
      </c>
      <c r="Q260" s="103">
        <v>1521.33</v>
      </c>
      <c r="R260" s="103">
        <v>1540.75</v>
      </c>
      <c r="S260" s="103">
        <v>1613</v>
      </c>
      <c r="T260" s="103">
        <v>1569.44</v>
      </c>
      <c r="U260" s="103">
        <v>1521.2</v>
      </c>
      <c r="V260" s="103">
        <v>1485.21</v>
      </c>
      <c r="W260" s="103">
        <v>1415.36</v>
      </c>
      <c r="X260" s="103">
        <v>1318.44</v>
      </c>
      <c r="Y260" s="103">
        <v>1269.04</v>
      </c>
    </row>
    <row r="261" spans="1:25">
      <c r="A261" s="98">
        <v>3</v>
      </c>
      <c r="B261" s="103">
        <v>1273.2</v>
      </c>
      <c r="C261" s="103">
        <v>920.61</v>
      </c>
      <c r="D261" s="103">
        <v>935.01</v>
      </c>
      <c r="E261" s="103">
        <v>934.66</v>
      </c>
      <c r="F261" s="103">
        <v>1293.92</v>
      </c>
      <c r="G261" s="103">
        <v>1339.02</v>
      </c>
      <c r="H261" s="103">
        <v>1423.9</v>
      </c>
      <c r="I261" s="103">
        <v>1544.99</v>
      </c>
      <c r="J261" s="103">
        <v>1626.82</v>
      </c>
      <c r="K261" s="103">
        <v>1650.65</v>
      </c>
      <c r="L261" s="103">
        <v>1631.4</v>
      </c>
      <c r="M261" s="103">
        <v>1630.37</v>
      </c>
      <c r="N261" s="103">
        <v>1627.98</v>
      </c>
      <c r="O261" s="103">
        <v>1626.03</v>
      </c>
      <c r="P261" s="103">
        <v>1637.99</v>
      </c>
      <c r="Q261" s="103">
        <v>1554.64</v>
      </c>
      <c r="R261" s="103">
        <v>1609.17</v>
      </c>
      <c r="S261" s="103">
        <v>1606.3</v>
      </c>
      <c r="T261" s="103">
        <v>1642.51</v>
      </c>
      <c r="U261" s="103">
        <v>1528.08</v>
      </c>
      <c r="V261" s="103">
        <v>1477.25</v>
      </c>
      <c r="W261" s="103">
        <v>1323.41</v>
      </c>
      <c r="X261" s="103">
        <v>1269.3800000000001</v>
      </c>
      <c r="Y261" s="103">
        <v>903.42</v>
      </c>
    </row>
    <row r="262" spans="1:25">
      <c r="A262" s="98">
        <v>4</v>
      </c>
      <c r="B262" s="103">
        <v>945.04</v>
      </c>
      <c r="C262" s="103">
        <v>898.32</v>
      </c>
      <c r="D262" s="103">
        <v>933.51</v>
      </c>
      <c r="E262" s="103">
        <v>931.21</v>
      </c>
      <c r="F262" s="103">
        <v>897.51</v>
      </c>
      <c r="G262" s="103">
        <v>1193.3599999999999</v>
      </c>
      <c r="H262" s="103">
        <v>1349.4</v>
      </c>
      <c r="I262" s="103">
        <v>1406.1</v>
      </c>
      <c r="J262" s="103">
        <v>1523.2</v>
      </c>
      <c r="K262" s="103">
        <v>1553.05</v>
      </c>
      <c r="L262" s="103">
        <v>1535.12</v>
      </c>
      <c r="M262" s="103">
        <v>1568.54</v>
      </c>
      <c r="N262" s="103">
        <v>1530.5</v>
      </c>
      <c r="O262" s="103">
        <v>1538.59</v>
      </c>
      <c r="P262" s="103">
        <v>1555</v>
      </c>
      <c r="Q262" s="103">
        <v>1535.63</v>
      </c>
      <c r="R262" s="103">
        <v>1536.35</v>
      </c>
      <c r="S262" s="103">
        <v>1553.56</v>
      </c>
      <c r="T262" s="103">
        <v>1609.04</v>
      </c>
      <c r="U262" s="103">
        <v>1508.97</v>
      </c>
      <c r="V262" s="103">
        <v>1492.27</v>
      </c>
      <c r="W262" s="103">
        <v>945.13</v>
      </c>
      <c r="X262" s="103">
        <v>938.7</v>
      </c>
      <c r="Y262" s="103">
        <v>929.66</v>
      </c>
    </row>
    <row r="263" spans="1:25">
      <c r="A263" s="98">
        <v>5</v>
      </c>
      <c r="B263" s="103">
        <v>920.72</v>
      </c>
      <c r="C263" s="103">
        <v>919.07</v>
      </c>
      <c r="D263" s="103">
        <v>934.56</v>
      </c>
      <c r="E263" s="103">
        <v>1079.18</v>
      </c>
      <c r="F263" s="103">
        <v>1267.78</v>
      </c>
      <c r="G263" s="103">
        <v>1332.73</v>
      </c>
      <c r="H263" s="103">
        <v>1408.8</v>
      </c>
      <c r="I263" s="103">
        <v>1547.06</v>
      </c>
      <c r="J263" s="103">
        <v>1544.03</v>
      </c>
      <c r="K263" s="103">
        <v>1697.48</v>
      </c>
      <c r="L263" s="103">
        <v>1692.08</v>
      </c>
      <c r="M263" s="103">
        <v>1701.13</v>
      </c>
      <c r="N263" s="103">
        <v>1653.56</v>
      </c>
      <c r="O263" s="103">
        <v>1681.01</v>
      </c>
      <c r="P263" s="103">
        <v>1708.6</v>
      </c>
      <c r="Q263" s="103">
        <v>1668.34</v>
      </c>
      <c r="R263" s="103">
        <v>1620.73</v>
      </c>
      <c r="S263" s="103">
        <v>1598.64</v>
      </c>
      <c r="T263" s="103">
        <v>1578.12</v>
      </c>
      <c r="U263" s="103">
        <v>1500.9</v>
      </c>
      <c r="V263" s="103">
        <v>1411.33</v>
      </c>
      <c r="W263" s="103">
        <v>901.93</v>
      </c>
      <c r="X263" s="103">
        <v>929.01</v>
      </c>
      <c r="Y263" s="103">
        <v>899.12</v>
      </c>
    </row>
    <row r="264" spans="1:25">
      <c r="A264" s="98">
        <v>6</v>
      </c>
      <c r="B264" s="103">
        <v>880.8</v>
      </c>
      <c r="C264" s="103">
        <v>879.51</v>
      </c>
      <c r="D264" s="103">
        <v>906.79</v>
      </c>
      <c r="E264" s="103">
        <v>1031.53</v>
      </c>
      <c r="F264" s="103">
        <v>1225.8499999999999</v>
      </c>
      <c r="G264" s="103">
        <v>1354.91</v>
      </c>
      <c r="H264" s="103">
        <v>1424.53</v>
      </c>
      <c r="I264" s="103">
        <v>1597.25</v>
      </c>
      <c r="J264" s="103">
        <v>1636.5</v>
      </c>
      <c r="K264" s="103">
        <v>1713.42</v>
      </c>
      <c r="L264" s="103">
        <v>1703.16</v>
      </c>
      <c r="M264" s="103">
        <v>1718.23</v>
      </c>
      <c r="N264" s="103">
        <v>1707.9</v>
      </c>
      <c r="O264" s="103">
        <v>1697.07</v>
      </c>
      <c r="P264" s="103">
        <v>1690.71</v>
      </c>
      <c r="Q264" s="103">
        <v>1633.77</v>
      </c>
      <c r="R264" s="103">
        <v>1633.05</v>
      </c>
      <c r="S264" s="103">
        <v>1632.18</v>
      </c>
      <c r="T264" s="103">
        <v>1624.32</v>
      </c>
      <c r="U264" s="103">
        <v>1509.75</v>
      </c>
      <c r="V264" s="103">
        <v>1464.53</v>
      </c>
      <c r="W264" s="103">
        <v>1400.39</v>
      </c>
      <c r="X264" s="103">
        <v>1243.74</v>
      </c>
      <c r="Y264" s="103">
        <v>863.9</v>
      </c>
    </row>
    <row r="265" spans="1:25">
      <c r="A265" s="98">
        <v>7</v>
      </c>
      <c r="B265" s="103">
        <v>1202.82</v>
      </c>
      <c r="C265" s="103">
        <v>1163.82</v>
      </c>
      <c r="D265" s="103">
        <v>1172.58</v>
      </c>
      <c r="E265" s="103">
        <v>1176.21</v>
      </c>
      <c r="F265" s="103">
        <v>1021.94</v>
      </c>
      <c r="G265" s="103">
        <v>1407.23</v>
      </c>
      <c r="H265" s="103">
        <v>1432.55</v>
      </c>
      <c r="I265" s="103">
        <v>1575.37</v>
      </c>
      <c r="J265" s="103">
        <v>1672.85</v>
      </c>
      <c r="K265" s="103">
        <v>1722.52</v>
      </c>
      <c r="L265" s="103">
        <v>1723.92</v>
      </c>
      <c r="M265" s="103">
        <v>1721.39</v>
      </c>
      <c r="N265" s="103">
        <v>1700.94</v>
      </c>
      <c r="O265" s="103">
        <v>1689.95</v>
      </c>
      <c r="P265" s="103">
        <v>1670</v>
      </c>
      <c r="Q265" s="103">
        <v>1641.85</v>
      </c>
      <c r="R265" s="103">
        <v>1510.95</v>
      </c>
      <c r="S265" s="103">
        <v>1635.44</v>
      </c>
      <c r="T265" s="103">
        <v>1580.98</v>
      </c>
      <c r="U265" s="103">
        <v>1520.51</v>
      </c>
      <c r="V265" s="103">
        <v>1328.11</v>
      </c>
      <c r="W265" s="103">
        <v>888.74</v>
      </c>
      <c r="X265" s="103">
        <v>876.53</v>
      </c>
      <c r="Y265" s="103">
        <v>871.39</v>
      </c>
    </row>
    <row r="266" spans="1:25">
      <c r="A266" s="98">
        <v>8</v>
      </c>
      <c r="B266" s="103">
        <v>881.78</v>
      </c>
      <c r="C266" s="103">
        <v>883.83</v>
      </c>
      <c r="D266" s="103">
        <v>911.73</v>
      </c>
      <c r="E266" s="103">
        <v>1153.8900000000001</v>
      </c>
      <c r="F266" s="103">
        <v>1281.0999999999999</v>
      </c>
      <c r="G266" s="103">
        <v>1380.21</v>
      </c>
      <c r="H266" s="103">
        <v>1442.8</v>
      </c>
      <c r="I266" s="103">
        <v>1588.94</v>
      </c>
      <c r="J266" s="103">
        <v>1643.35</v>
      </c>
      <c r="K266" s="103">
        <v>1713.48</v>
      </c>
      <c r="L266" s="103">
        <v>1723.87</v>
      </c>
      <c r="M266" s="103">
        <v>1723.89</v>
      </c>
      <c r="N266" s="103">
        <v>1718.6</v>
      </c>
      <c r="O266" s="103">
        <v>1718.05</v>
      </c>
      <c r="P266" s="103">
        <v>1713.34</v>
      </c>
      <c r="Q266" s="103">
        <v>1694.5</v>
      </c>
      <c r="R266" s="103">
        <v>1703.05</v>
      </c>
      <c r="S266" s="103">
        <v>1699.32</v>
      </c>
      <c r="T266" s="103">
        <v>1693.06</v>
      </c>
      <c r="U266" s="103">
        <v>1561.34</v>
      </c>
      <c r="V266" s="103">
        <v>1472.57</v>
      </c>
      <c r="W266" s="103">
        <v>1391.9</v>
      </c>
      <c r="X266" s="103">
        <v>1299.1199999999999</v>
      </c>
      <c r="Y266" s="103">
        <v>863.27</v>
      </c>
    </row>
    <row r="267" spans="1:25">
      <c r="A267" s="98">
        <v>9</v>
      </c>
      <c r="B267" s="103">
        <v>885.57</v>
      </c>
      <c r="C267" s="103">
        <v>885.09</v>
      </c>
      <c r="D267" s="103">
        <v>914.88</v>
      </c>
      <c r="E267" s="103">
        <v>915.28</v>
      </c>
      <c r="F267" s="103">
        <v>1244.8399999999999</v>
      </c>
      <c r="G267" s="103">
        <v>1353.5</v>
      </c>
      <c r="H267" s="103">
        <v>1450.45</v>
      </c>
      <c r="I267" s="103">
        <v>1567.74</v>
      </c>
      <c r="J267" s="103">
        <v>1624.27</v>
      </c>
      <c r="K267" s="103">
        <v>1709.73</v>
      </c>
      <c r="L267" s="103">
        <v>1709.75</v>
      </c>
      <c r="M267" s="103">
        <v>1707.68</v>
      </c>
      <c r="N267" s="103">
        <v>1636.24</v>
      </c>
      <c r="O267" s="103">
        <v>1632.19</v>
      </c>
      <c r="P267" s="103">
        <v>1682.71</v>
      </c>
      <c r="Q267" s="103">
        <v>1632.9</v>
      </c>
      <c r="R267" s="103">
        <v>1616.96</v>
      </c>
      <c r="S267" s="103">
        <v>1680.21</v>
      </c>
      <c r="T267" s="103">
        <v>1668.25</v>
      </c>
      <c r="U267" s="103">
        <v>1564.06</v>
      </c>
      <c r="V267" s="103">
        <v>1492.43</v>
      </c>
      <c r="W267" s="103">
        <v>1433.91</v>
      </c>
      <c r="X267" s="103">
        <v>1355.69</v>
      </c>
      <c r="Y267" s="103">
        <v>1287.97</v>
      </c>
    </row>
    <row r="268" spans="1:25">
      <c r="A268" s="98">
        <v>10</v>
      </c>
      <c r="B268" s="103">
        <v>1173.2</v>
      </c>
      <c r="C268" s="103">
        <v>885.25</v>
      </c>
      <c r="D268" s="103">
        <v>898.67</v>
      </c>
      <c r="E268" s="103">
        <v>920.51</v>
      </c>
      <c r="F268" s="103">
        <v>1255</v>
      </c>
      <c r="G268" s="103">
        <v>1343.94</v>
      </c>
      <c r="H268" s="103">
        <v>1435.86</v>
      </c>
      <c r="I268" s="103">
        <v>1487.34</v>
      </c>
      <c r="J268" s="103">
        <v>1663.06</v>
      </c>
      <c r="K268" s="103">
        <v>1725.97</v>
      </c>
      <c r="L268" s="103">
        <v>1746.74</v>
      </c>
      <c r="M268" s="103">
        <v>1742.87</v>
      </c>
      <c r="N268" s="103">
        <v>1729.28</v>
      </c>
      <c r="O268" s="103">
        <v>1726.66</v>
      </c>
      <c r="P268" s="103">
        <v>1724.65</v>
      </c>
      <c r="Q268" s="103">
        <v>1710.23</v>
      </c>
      <c r="R268" s="103">
        <v>1704.68</v>
      </c>
      <c r="S268" s="103">
        <v>1658.31</v>
      </c>
      <c r="T268" s="103">
        <v>1572.13</v>
      </c>
      <c r="U268" s="103">
        <v>1509.64</v>
      </c>
      <c r="V268" s="103">
        <v>1474.31</v>
      </c>
      <c r="W268" s="103">
        <v>872.04</v>
      </c>
      <c r="X268" s="103">
        <v>1268.1199999999999</v>
      </c>
      <c r="Y268" s="103">
        <v>868.26</v>
      </c>
    </row>
    <row r="269" spans="1:25">
      <c r="A269" s="98">
        <v>11</v>
      </c>
      <c r="B269" s="103">
        <v>879.71</v>
      </c>
      <c r="C269" s="103">
        <v>879.21</v>
      </c>
      <c r="D269" s="103">
        <v>895.5</v>
      </c>
      <c r="E269" s="103">
        <v>912.15</v>
      </c>
      <c r="F269" s="103">
        <v>911.67</v>
      </c>
      <c r="G269" s="103">
        <v>909.87</v>
      </c>
      <c r="H269" s="103">
        <v>1306.78</v>
      </c>
      <c r="I269" s="103">
        <v>1360.07</v>
      </c>
      <c r="J269" s="103">
        <v>1474.16</v>
      </c>
      <c r="K269" s="103">
        <v>1572.21</v>
      </c>
      <c r="L269" s="103">
        <v>1570.6</v>
      </c>
      <c r="M269" s="103">
        <v>1569.2</v>
      </c>
      <c r="N269" s="103">
        <v>1567.49</v>
      </c>
      <c r="O269" s="103">
        <v>1570.53</v>
      </c>
      <c r="P269" s="103">
        <v>1570.05</v>
      </c>
      <c r="Q269" s="103">
        <v>1567.68</v>
      </c>
      <c r="R269" s="103">
        <v>1529.13</v>
      </c>
      <c r="S269" s="103">
        <v>1519.91</v>
      </c>
      <c r="T269" s="103">
        <v>1495.74</v>
      </c>
      <c r="U269" s="103">
        <v>973.85</v>
      </c>
      <c r="V269" s="103">
        <v>921.3</v>
      </c>
      <c r="W269" s="103">
        <v>909.36</v>
      </c>
      <c r="X269" s="103">
        <v>870.42</v>
      </c>
      <c r="Y269" s="103">
        <v>884.86</v>
      </c>
    </row>
    <row r="270" spans="1:25">
      <c r="A270" s="98">
        <v>12</v>
      </c>
      <c r="B270" s="103">
        <v>999.1</v>
      </c>
      <c r="C270" s="103">
        <v>996.46</v>
      </c>
      <c r="D270" s="103">
        <v>1016.14</v>
      </c>
      <c r="E270" s="103">
        <v>1023.76</v>
      </c>
      <c r="F270" s="103">
        <v>1205.33</v>
      </c>
      <c r="G270" s="103">
        <v>1255.29</v>
      </c>
      <c r="H270" s="103">
        <v>1338.81</v>
      </c>
      <c r="I270" s="103">
        <v>1419.19</v>
      </c>
      <c r="J270" s="103">
        <v>1468.5</v>
      </c>
      <c r="K270" s="103">
        <v>1485.32</v>
      </c>
      <c r="L270" s="103">
        <v>1046.75</v>
      </c>
      <c r="M270" s="103">
        <v>1045.9100000000001</v>
      </c>
      <c r="N270" s="103">
        <v>1045.99</v>
      </c>
      <c r="O270" s="103">
        <v>1047.95</v>
      </c>
      <c r="P270" s="103">
        <v>1050</v>
      </c>
      <c r="Q270" s="103">
        <v>1046.5899999999999</v>
      </c>
      <c r="R270" s="103">
        <v>1468.55</v>
      </c>
      <c r="S270" s="103">
        <v>1469.78</v>
      </c>
      <c r="T270" s="103">
        <v>1474.45</v>
      </c>
      <c r="U270" s="103">
        <v>1064.07</v>
      </c>
      <c r="V270" s="103">
        <v>1015.9</v>
      </c>
      <c r="W270" s="103">
        <v>993.38</v>
      </c>
      <c r="X270" s="103">
        <v>990.41</v>
      </c>
      <c r="Y270" s="103">
        <v>985.67</v>
      </c>
    </row>
    <row r="271" spans="1:25">
      <c r="A271" s="98">
        <v>13</v>
      </c>
      <c r="B271" s="103">
        <v>1020.37</v>
      </c>
      <c r="C271" s="103">
        <v>1016.84</v>
      </c>
      <c r="D271" s="103">
        <v>1037.72</v>
      </c>
      <c r="E271" s="103">
        <v>1043.3699999999999</v>
      </c>
      <c r="F271" s="103">
        <v>1203.4100000000001</v>
      </c>
      <c r="G271" s="103">
        <v>1288.1199999999999</v>
      </c>
      <c r="H271" s="103">
        <v>1357.12</v>
      </c>
      <c r="I271" s="103">
        <v>1471.02</v>
      </c>
      <c r="J271" s="103">
        <v>1515.95</v>
      </c>
      <c r="K271" s="103">
        <v>1485.72</v>
      </c>
      <c r="L271" s="103">
        <v>1293.8699999999999</v>
      </c>
      <c r="M271" s="103">
        <v>1415.76</v>
      </c>
      <c r="N271" s="103">
        <v>1414.19</v>
      </c>
      <c r="O271" s="103">
        <v>1553.62</v>
      </c>
      <c r="P271" s="103">
        <v>1502.76</v>
      </c>
      <c r="Q271" s="103">
        <v>1323.54</v>
      </c>
      <c r="R271" s="103">
        <v>1500.55</v>
      </c>
      <c r="S271" s="103">
        <v>1539.54</v>
      </c>
      <c r="T271" s="103">
        <v>1516.52</v>
      </c>
      <c r="U271" s="103">
        <v>1088.17</v>
      </c>
      <c r="V271" s="103">
        <v>1036.1600000000001</v>
      </c>
      <c r="W271" s="103">
        <v>1017.24</v>
      </c>
      <c r="X271" s="103">
        <v>1014.15</v>
      </c>
      <c r="Y271" s="103">
        <v>1014.39</v>
      </c>
    </row>
    <row r="272" spans="1:25">
      <c r="A272" s="98">
        <v>14</v>
      </c>
      <c r="B272" s="103">
        <v>1032.19</v>
      </c>
      <c r="C272" s="103">
        <v>1026.1300000000001</v>
      </c>
      <c r="D272" s="103">
        <v>1038.23</v>
      </c>
      <c r="E272" s="103">
        <v>1047.29</v>
      </c>
      <c r="F272" s="103">
        <v>1046.8800000000001</v>
      </c>
      <c r="G272" s="103">
        <v>1064.0899999999999</v>
      </c>
      <c r="H272" s="103">
        <v>1360.64</v>
      </c>
      <c r="I272" s="103">
        <v>1468.67</v>
      </c>
      <c r="J272" s="103">
        <v>1464.72</v>
      </c>
      <c r="K272" s="103">
        <v>1467.3</v>
      </c>
      <c r="L272" s="103">
        <v>1429.52</v>
      </c>
      <c r="M272" s="103">
        <v>1489.05</v>
      </c>
      <c r="N272" s="103">
        <v>1486.9</v>
      </c>
      <c r="O272" s="103">
        <v>1417.53</v>
      </c>
      <c r="P272" s="103">
        <v>1351.33</v>
      </c>
      <c r="Q272" s="103">
        <v>1348.21</v>
      </c>
      <c r="R272" s="103">
        <v>1070.4000000000001</v>
      </c>
      <c r="S272" s="103">
        <v>1341.5</v>
      </c>
      <c r="T272" s="103">
        <v>1072.6500000000001</v>
      </c>
      <c r="U272" s="103">
        <v>1067.54</v>
      </c>
      <c r="V272" s="103">
        <v>1037.43</v>
      </c>
      <c r="W272" s="103">
        <v>1033.57</v>
      </c>
      <c r="X272" s="103">
        <v>1028.4100000000001</v>
      </c>
      <c r="Y272" s="103">
        <v>1017.52</v>
      </c>
    </row>
    <row r="273" spans="1:25">
      <c r="A273" s="98">
        <v>15</v>
      </c>
      <c r="B273" s="103">
        <v>1022.29</v>
      </c>
      <c r="C273" s="103">
        <v>1028.46</v>
      </c>
      <c r="D273" s="103">
        <v>1041.05</v>
      </c>
      <c r="E273" s="103">
        <v>1047.68</v>
      </c>
      <c r="F273" s="103">
        <v>1059.77</v>
      </c>
      <c r="G273" s="103">
        <v>1293.8900000000001</v>
      </c>
      <c r="H273" s="103">
        <v>1390.59</v>
      </c>
      <c r="I273" s="103">
        <v>1507.42</v>
      </c>
      <c r="J273" s="103">
        <v>1558.4</v>
      </c>
      <c r="K273" s="103">
        <v>1567.69</v>
      </c>
      <c r="L273" s="103">
        <v>1578.64</v>
      </c>
      <c r="M273" s="103">
        <v>1568.47</v>
      </c>
      <c r="N273" s="103">
        <v>1567.63</v>
      </c>
      <c r="O273" s="103">
        <v>1566.99</v>
      </c>
      <c r="P273" s="103">
        <v>1566.85</v>
      </c>
      <c r="Q273" s="103">
        <v>1482.87</v>
      </c>
      <c r="R273" s="103">
        <v>1273.69</v>
      </c>
      <c r="S273" s="103">
        <v>1486.26</v>
      </c>
      <c r="T273" s="103">
        <v>1091.43</v>
      </c>
      <c r="U273" s="103">
        <v>1085.52</v>
      </c>
      <c r="V273" s="103">
        <v>1042.03</v>
      </c>
      <c r="W273" s="103">
        <v>1035.77</v>
      </c>
      <c r="X273" s="103">
        <v>1032.48</v>
      </c>
      <c r="Y273" s="103">
        <v>1029.1199999999999</v>
      </c>
    </row>
    <row r="274" spans="1:25">
      <c r="A274" s="98">
        <v>16</v>
      </c>
      <c r="B274" s="103">
        <v>909.58</v>
      </c>
      <c r="C274" s="103">
        <v>913.37</v>
      </c>
      <c r="D274" s="103">
        <v>925.19</v>
      </c>
      <c r="E274" s="103">
        <v>926.02</v>
      </c>
      <c r="F274" s="103">
        <v>932.28</v>
      </c>
      <c r="G274" s="103">
        <v>1303.8900000000001</v>
      </c>
      <c r="H274" s="103">
        <v>1370.71</v>
      </c>
      <c r="I274" s="103">
        <v>1475.02</v>
      </c>
      <c r="J274" s="103">
        <v>1520.34</v>
      </c>
      <c r="K274" s="103">
        <v>1563.18</v>
      </c>
      <c r="L274" s="103">
        <v>1569.37</v>
      </c>
      <c r="M274" s="103">
        <v>1570.04</v>
      </c>
      <c r="N274" s="103">
        <v>1379.48</v>
      </c>
      <c r="O274" s="103">
        <v>1338.27</v>
      </c>
      <c r="P274" s="103">
        <v>978.48</v>
      </c>
      <c r="Q274" s="103">
        <v>973.11</v>
      </c>
      <c r="R274" s="103">
        <v>997.67</v>
      </c>
      <c r="S274" s="103">
        <v>991</v>
      </c>
      <c r="T274" s="103">
        <v>987.35</v>
      </c>
      <c r="U274" s="103">
        <v>985.51</v>
      </c>
      <c r="V274" s="103">
        <v>932.39</v>
      </c>
      <c r="W274" s="103">
        <v>924.08</v>
      </c>
      <c r="X274" s="103">
        <v>915.61</v>
      </c>
      <c r="Y274" s="103">
        <v>917.47</v>
      </c>
    </row>
    <row r="275" spans="1:25">
      <c r="A275" s="98">
        <v>17</v>
      </c>
      <c r="B275" s="103">
        <v>924.65</v>
      </c>
      <c r="C275" s="103">
        <v>923.57</v>
      </c>
      <c r="D275" s="103">
        <v>892.23</v>
      </c>
      <c r="E275" s="103">
        <v>947.01</v>
      </c>
      <c r="F275" s="103">
        <v>944.94</v>
      </c>
      <c r="G275" s="103">
        <v>1290.74</v>
      </c>
      <c r="H275" s="103">
        <v>1364.84</v>
      </c>
      <c r="I275" s="103">
        <v>1444.4</v>
      </c>
      <c r="J275" s="103">
        <v>1562.51</v>
      </c>
      <c r="K275" s="103">
        <v>1645.06</v>
      </c>
      <c r="L275" s="103">
        <v>1562.18</v>
      </c>
      <c r="M275" s="103">
        <v>1631.4</v>
      </c>
      <c r="N275" s="103">
        <v>1560.95</v>
      </c>
      <c r="O275" s="103">
        <v>1561.08</v>
      </c>
      <c r="P275" s="103">
        <v>1562.12</v>
      </c>
      <c r="Q275" s="103">
        <v>1535.05</v>
      </c>
      <c r="R275" s="103">
        <v>1534.96</v>
      </c>
      <c r="S275" s="103">
        <v>1563.97</v>
      </c>
      <c r="T275" s="103">
        <v>1523.15</v>
      </c>
      <c r="U275" s="103">
        <v>988.55</v>
      </c>
      <c r="V275" s="103">
        <v>937.15</v>
      </c>
      <c r="W275" s="103">
        <v>923.89</v>
      </c>
      <c r="X275" s="103">
        <v>916.43</v>
      </c>
      <c r="Y275" s="103">
        <v>857.19</v>
      </c>
    </row>
    <row r="276" spans="1:25">
      <c r="A276" s="98">
        <v>18</v>
      </c>
      <c r="B276" s="103">
        <v>875.82</v>
      </c>
      <c r="C276" s="103">
        <v>892.52</v>
      </c>
      <c r="D276" s="103">
        <v>887.68</v>
      </c>
      <c r="E276" s="103">
        <v>1164.53</v>
      </c>
      <c r="F276" s="103">
        <v>882.51</v>
      </c>
      <c r="G276" s="103">
        <v>1218.2</v>
      </c>
      <c r="H276" s="103">
        <v>1339.98</v>
      </c>
      <c r="I276" s="103">
        <v>1339.96</v>
      </c>
      <c r="J276" s="103">
        <v>1449.63</v>
      </c>
      <c r="K276" s="103">
        <v>1540.7</v>
      </c>
      <c r="L276" s="103">
        <v>1514.24</v>
      </c>
      <c r="M276" s="103">
        <v>1514.61</v>
      </c>
      <c r="N276" s="103">
        <v>1514.37</v>
      </c>
      <c r="O276" s="103">
        <v>1514.13</v>
      </c>
      <c r="P276" s="103">
        <v>1513.89</v>
      </c>
      <c r="Q276" s="103">
        <v>1509.3</v>
      </c>
      <c r="R276" s="103">
        <v>1514.67</v>
      </c>
      <c r="S276" s="103">
        <v>1516.44</v>
      </c>
      <c r="T276" s="103">
        <v>1494.58</v>
      </c>
      <c r="U276" s="103">
        <v>1436.5</v>
      </c>
      <c r="V276" s="103">
        <v>960.53</v>
      </c>
      <c r="W276" s="103">
        <v>888.41</v>
      </c>
      <c r="X276" s="103">
        <v>851.21</v>
      </c>
      <c r="Y276" s="103">
        <v>850.37</v>
      </c>
    </row>
    <row r="277" spans="1:25">
      <c r="A277" s="98">
        <v>19</v>
      </c>
      <c r="B277" s="103">
        <v>834.03</v>
      </c>
      <c r="C277" s="103">
        <v>832.74</v>
      </c>
      <c r="D277" s="103">
        <v>894.06</v>
      </c>
      <c r="E277" s="103">
        <v>1150.26</v>
      </c>
      <c r="F277" s="103">
        <v>1214.83</v>
      </c>
      <c r="G277" s="103">
        <v>1305.28</v>
      </c>
      <c r="H277" s="103">
        <v>1382.93</v>
      </c>
      <c r="I277" s="103">
        <v>1456.31</v>
      </c>
      <c r="J277" s="103">
        <v>1532.49</v>
      </c>
      <c r="K277" s="103">
        <v>1569.13</v>
      </c>
      <c r="L277" s="103">
        <v>1569.1</v>
      </c>
      <c r="M277" s="103">
        <v>1587.76</v>
      </c>
      <c r="N277" s="103">
        <v>1571.28</v>
      </c>
      <c r="O277" s="103">
        <v>1587.52</v>
      </c>
      <c r="P277" s="103">
        <v>1591.11</v>
      </c>
      <c r="Q277" s="103">
        <v>1588.29</v>
      </c>
      <c r="R277" s="103">
        <v>1563.96</v>
      </c>
      <c r="S277" s="103">
        <v>1592.65</v>
      </c>
      <c r="T277" s="103">
        <v>1483.08</v>
      </c>
      <c r="U277" s="103">
        <v>1120.6300000000001</v>
      </c>
      <c r="V277" s="103">
        <v>888.45</v>
      </c>
      <c r="W277" s="103">
        <v>812.76</v>
      </c>
      <c r="X277" s="103">
        <v>810.2</v>
      </c>
      <c r="Y277" s="103">
        <v>870.45</v>
      </c>
    </row>
    <row r="278" spans="1:25">
      <c r="A278" s="98">
        <v>20</v>
      </c>
      <c r="B278" s="103">
        <v>902</v>
      </c>
      <c r="C278" s="103">
        <v>892.18</v>
      </c>
      <c r="D278" s="103">
        <v>911.57</v>
      </c>
      <c r="E278" s="103">
        <v>920.23</v>
      </c>
      <c r="F278" s="103">
        <v>1213.3399999999999</v>
      </c>
      <c r="G278" s="103">
        <v>1271.8800000000001</v>
      </c>
      <c r="H278" s="103">
        <v>1300.78</v>
      </c>
      <c r="I278" s="103">
        <v>1364.62</v>
      </c>
      <c r="J278" s="103">
        <v>1280.6400000000001</v>
      </c>
      <c r="K278" s="103">
        <v>1498.4</v>
      </c>
      <c r="L278" s="103">
        <v>1106.5</v>
      </c>
      <c r="M278" s="103">
        <v>1496.47</v>
      </c>
      <c r="N278" s="103">
        <v>1490.2</v>
      </c>
      <c r="O278" s="103">
        <v>1494.13</v>
      </c>
      <c r="P278" s="103">
        <v>1503.6</v>
      </c>
      <c r="Q278" s="103">
        <v>1481.74</v>
      </c>
      <c r="R278" s="103">
        <v>1529.55</v>
      </c>
      <c r="S278" s="103">
        <v>1531.61</v>
      </c>
      <c r="T278" s="103">
        <v>1490.08</v>
      </c>
      <c r="U278" s="103">
        <v>1276.25</v>
      </c>
      <c r="V278" s="103">
        <v>906.61</v>
      </c>
      <c r="W278" s="103">
        <v>896.32</v>
      </c>
      <c r="X278" s="103">
        <v>880.23</v>
      </c>
      <c r="Y278" s="103">
        <v>884.09</v>
      </c>
    </row>
    <row r="279" spans="1:25">
      <c r="A279" s="98">
        <v>21</v>
      </c>
      <c r="B279" s="103">
        <v>881.71</v>
      </c>
      <c r="C279" s="103">
        <v>884.09</v>
      </c>
      <c r="D279" s="103">
        <v>894.9</v>
      </c>
      <c r="E279" s="103">
        <v>886.67</v>
      </c>
      <c r="F279" s="103">
        <v>899.49</v>
      </c>
      <c r="G279" s="103">
        <v>948.46</v>
      </c>
      <c r="H279" s="103">
        <v>957.28</v>
      </c>
      <c r="I279" s="103">
        <v>957.56</v>
      </c>
      <c r="J279" s="103">
        <v>968.33</v>
      </c>
      <c r="K279" s="103">
        <v>964.48</v>
      </c>
      <c r="L279" s="103">
        <v>963.79</v>
      </c>
      <c r="M279" s="103">
        <v>944.95</v>
      </c>
      <c r="N279" s="103">
        <v>963.28</v>
      </c>
      <c r="O279" s="103">
        <v>987.26</v>
      </c>
      <c r="P279" s="103">
        <v>980.03</v>
      </c>
      <c r="Q279" s="103">
        <v>979.42</v>
      </c>
      <c r="R279" s="103">
        <v>1012.02</v>
      </c>
      <c r="S279" s="103">
        <v>1012.44</v>
      </c>
      <c r="T279" s="103">
        <v>998.39</v>
      </c>
      <c r="U279" s="103">
        <v>985.61</v>
      </c>
      <c r="V279" s="103">
        <v>912.74</v>
      </c>
      <c r="W279" s="103">
        <v>899.33</v>
      </c>
      <c r="X279" s="103">
        <v>870.45</v>
      </c>
      <c r="Y279" s="103">
        <v>868.55</v>
      </c>
    </row>
    <row r="280" spans="1:25">
      <c r="A280" s="98">
        <v>22</v>
      </c>
      <c r="B280" s="103">
        <v>882.63</v>
      </c>
      <c r="C280" s="103">
        <v>885.02</v>
      </c>
      <c r="D280" s="103">
        <v>903.06</v>
      </c>
      <c r="E280" s="103">
        <v>895.5</v>
      </c>
      <c r="F280" s="103">
        <v>904.17</v>
      </c>
      <c r="G280" s="103">
        <v>952.28</v>
      </c>
      <c r="H280" s="103">
        <v>964.96</v>
      </c>
      <c r="I280" s="103">
        <v>970.98</v>
      </c>
      <c r="J280" s="103">
        <v>983.72</v>
      </c>
      <c r="K280" s="103">
        <v>986.94</v>
      </c>
      <c r="L280" s="103">
        <v>986.77</v>
      </c>
      <c r="M280" s="103">
        <v>988.39</v>
      </c>
      <c r="N280" s="103">
        <v>985.89</v>
      </c>
      <c r="O280" s="103">
        <v>987.11</v>
      </c>
      <c r="P280" s="103">
        <v>986.97</v>
      </c>
      <c r="Q280" s="103">
        <v>985.8</v>
      </c>
      <c r="R280" s="103">
        <v>1001.66</v>
      </c>
      <c r="S280" s="103">
        <v>1003</v>
      </c>
      <c r="T280" s="103">
        <v>993.73</v>
      </c>
      <c r="U280" s="103">
        <v>979.46</v>
      </c>
      <c r="V280" s="103">
        <v>905.71</v>
      </c>
      <c r="W280" s="103">
        <v>879.37</v>
      </c>
      <c r="X280" s="103">
        <v>865.7</v>
      </c>
      <c r="Y280" s="103">
        <v>862.03</v>
      </c>
    </row>
    <row r="281" spans="1:25">
      <c r="A281" s="98">
        <v>23</v>
      </c>
      <c r="B281" s="103">
        <v>875.25</v>
      </c>
      <c r="C281" s="103">
        <v>887.07</v>
      </c>
      <c r="D281" s="103">
        <v>894.78</v>
      </c>
      <c r="E281" s="103">
        <v>880.57</v>
      </c>
      <c r="F281" s="103">
        <v>900.19</v>
      </c>
      <c r="G281" s="103">
        <v>937.05</v>
      </c>
      <c r="H281" s="103">
        <v>955.85</v>
      </c>
      <c r="I281" s="103">
        <v>958.51</v>
      </c>
      <c r="J281" s="103">
        <v>970.95</v>
      </c>
      <c r="K281" s="103">
        <v>974.5</v>
      </c>
      <c r="L281" s="103">
        <v>972.43</v>
      </c>
      <c r="M281" s="103">
        <v>973.07</v>
      </c>
      <c r="N281" s="103">
        <v>972.65</v>
      </c>
      <c r="O281" s="103">
        <v>973.45</v>
      </c>
      <c r="P281" s="103">
        <v>972.83</v>
      </c>
      <c r="Q281" s="103">
        <v>971.48</v>
      </c>
      <c r="R281" s="103">
        <v>994.03</v>
      </c>
      <c r="S281" s="103">
        <v>996.76</v>
      </c>
      <c r="T281" s="103">
        <v>987.46</v>
      </c>
      <c r="U281" s="103">
        <v>973.24</v>
      </c>
      <c r="V281" s="103">
        <v>913.1</v>
      </c>
      <c r="W281" s="103">
        <v>897.28</v>
      </c>
      <c r="X281" s="103">
        <v>891.16</v>
      </c>
      <c r="Y281" s="103">
        <v>885.94</v>
      </c>
    </row>
    <row r="282" spans="1:25">
      <c r="A282" s="98">
        <v>24</v>
      </c>
      <c r="B282" s="103">
        <v>903.39</v>
      </c>
      <c r="C282" s="103">
        <v>892.27</v>
      </c>
      <c r="D282" s="103">
        <v>906.91</v>
      </c>
      <c r="E282" s="103">
        <v>897.28</v>
      </c>
      <c r="F282" s="103">
        <v>911.23</v>
      </c>
      <c r="G282" s="103">
        <v>957.8</v>
      </c>
      <c r="H282" s="103">
        <v>957.25</v>
      </c>
      <c r="I282" s="103">
        <v>963.59</v>
      </c>
      <c r="J282" s="103">
        <v>991.98</v>
      </c>
      <c r="K282" s="103">
        <v>979.76</v>
      </c>
      <c r="L282" s="103">
        <v>949.37</v>
      </c>
      <c r="M282" s="103">
        <v>973.71</v>
      </c>
      <c r="N282" s="103">
        <v>971.84</v>
      </c>
      <c r="O282" s="103">
        <v>972.53</v>
      </c>
      <c r="P282" s="103">
        <v>973.14</v>
      </c>
      <c r="Q282" s="103">
        <v>972.66</v>
      </c>
      <c r="R282" s="103">
        <v>989.23</v>
      </c>
      <c r="S282" s="103">
        <v>989.48</v>
      </c>
      <c r="T282" s="103">
        <v>983.93</v>
      </c>
      <c r="U282" s="103">
        <v>983.69</v>
      </c>
      <c r="V282" s="103">
        <v>912.14</v>
      </c>
      <c r="W282" s="103">
        <v>896.77</v>
      </c>
      <c r="X282" s="103">
        <v>892.28</v>
      </c>
      <c r="Y282" s="103">
        <v>880.77</v>
      </c>
    </row>
    <row r="283" spans="1:25">
      <c r="A283" s="98">
        <v>25</v>
      </c>
      <c r="B283" s="103">
        <v>892.78</v>
      </c>
      <c r="C283" s="103">
        <v>890.82</v>
      </c>
      <c r="D283" s="103">
        <v>906.86</v>
      </c>
      <c r="E283" s="103">
        <v>896.26</v>
      </c>
      <c r="F283" s="103">
        <v>906.15</v>
      </c>
      <c r="G283" s="103">
        <v>943.48</v>
      </c>
      <c r="H283" s="103">
        <v>942.88</v>
      </c>
      <c r="I283" s="103">
        <v>956.46</v>
      </c>
      <c r="J283" s="103">
        <v>966.05</v>
      </c>
      <c r="K283" s="103">
        <v>975.64</v>
      </c>
      <c r="L283" s="103">
        <v>974.67</v>
      </c>
      <c r="M283" s="103">
        <v>974.91</v>
      </c>
      <c r="N283" s="103">
        <v>975.03</v>
      </c>
      <c r="O283" s="103">
        <v>975.62</v>
      </c>
      <c r="P283" s="103">
        <v>975.84</v>
      </c>
      <c r="Q283" s="103">
        <v>974.44</v>
      </c>
      <c r="R283" s="103">
        <v>994.7</v>
      </c>
      <c r="S283" s="103">
        <v>1005.41</v>
      </c>
      <c r="T283" s="103">
        <v>989.51</v>
      </c>
      <c r="U283" s="103">
        <v>993.1</v>
      </c>
      <c r="V283" s="103">
        <v>911.47</v>
      </c>
      <c r="W283" s="103">
        <v>901.77</v>
      </c>
      <c r="X283" s="103">
        <v>891.73</v>
      </c>
      <c r="Y283" s="103">
        <v>888.08</v>
      </c>
    </row>
    <row r="284" spans="1:25">
      <c r="A284" s="98">
        <v>26</v>
      </c>
      <c r="B284" s="103">
        <v>899.34</v>
      </c>
      <c r="C284" s="103">
        <v>901.87</v>
      </c>
      <c r="D284" s="103">
        <v>917.01</v>
      </c>
      <c r="E284" s="103">
        <v>911.17</v>
      </c>
      <c r="F284" s="103">
        <v>939.84</v>
      </c>
      <c r="G284" s="103">
        <v>948.37</v>
      </c>
      <c r="H284" s="103">
        <v>964.87</v>
      </c>
      <c r="I284" s="103">
        <v>977.37</v>
      </c>
      <c r="J284" s="103">
        <v>977.52</v>
      </c>
      <c r="K284" s="103">
        <v>978.29</v>
      </c>
      <c r="L284" s="103">
        <v>978.9</v>
      </c>
      <c r="M284" s="103">
        <v>976.77</v>
      </c>
      <c r="N284" s="103">
        <v>992.09</v>
      </c>
      <c r="O284" s="103">
        <v>992.77</v>
      </c>
      <c r="P284" s="103">
        <v>995.19</v>
      </c>
      <c r="Q284" s="103">
        <v>997.29</v>
      </c>
      <c r="R284" s="103">
        <v>1021.65</v>
      </c>
      <c r="S284" s="103">
        <v>1018.08</v>
      </c>
      <c r="T284" s="103">
        <v>1014.98</v>
      </c>
      <c r="U284" s="103">
        <v>992.59</v>
      </c>
      <c r="V284" s="103">
        <v>937.2</v>
      </c>
      <c r="W284" s="103">
        <v>922.59</v>
      </c>
      <c r="X284" s="103">
        <v>920.41</v>
      </c>
      <c r="Y284" s="103">
        <v>909.94</v>
      </c>
    </row>
    <row r="285" spans="1:25">
      <c r="A285" s="98">
        <v>27</v>
      </c>
      <c r="B285" s="103">
        <v>872.1</v>
      </c>
      <c r="C285" s="103">
        <v>869.35</v>
      </c>
      <c r="D285" s="103">
        <v>894.37</v>
      </c>
      <c r="E285" s="103">
        <v>890.37</v>
      </c>
      <c r="F285" s="103">
        <v>890.93</v>
      </c>
      <c r="G285" s="103">
        <v>891.71</v>
      </c>
      <c r="H285" s="103">
        <v>917.61</v>
      </c>
      <c r="I285" s="103">
        <v>925.91</v>
      </c>
      <c r="J285" s="103">
        <v>948.29</v>
      </c>
      <c r="K285" s="103">
        <v>956.23</v>
      </c>
      <c r="L285" s="103">
        <v>953.92</v>
      </c>
      <c r="M285" s="103">
        <v>955.15</v>
      </c>
      <c r="N285" s="103">
        <v>954.63</v>
      </c>
      <c r="O285" s="103">
        <v>955.28</v>
      </c>
      <c r="P285" s="103">
        <v>955.88</v>
      </c>
      <c r="Q285" s="103">
        <v>953.77</v>
      </c>
      <c r="R285" s="103">
        <v>986.77</v>
      </c>
      <c r="S285" s="103">
        <v>983.2</v>
      </c>
      <c r="T285" s="103">
        <v>938.34</v>
      </c>
      <c r="U285" s="103">
        <v>957.75</v>
      </c>
      <c r="V285" s="103">
        <v>902.18</v>
      </c>
      <c r="W285" s="103">
        <v>884.7</v>
      </c>
      <c r="X285" s="103">
        <v>880.44</v>
      </c>
      <c r="Y285" s="103">
        <v>859.75</v>
      </c>
    </row>
    <row r="286" spans="1:25">
      <c r="A286" s="98">
        <v>28</v>
      </c>
      <c r="B286" s="103">
        <v>850.92</v>
      </c>
      <c r="C286" s="103">
        <v>894.05</v>
      </c>
      <c r="D286" s="103">
        <v>918.55</v>
      </c>
      <c r="E286" s="103">
        <v>914.25</v>
      </c>
      <c r="F286" s="103">
        <v>938.32</v>
      </c>
      <c r="G286" s="103">
        <v>942.16</v>
      </c>
      <c r="H286" s="103">
        <v>975.45</v>
      </c>
      <c r="I286" s="103">
        <v>980.07</v>
      </c>
      <c r="J286" s="103">
        <v>989.23</v>
      </c>
      <c r="K286" s="103">
        <v>1015.73</v>
      </c>
      <c r="L286" s="103">
        <v>1015.05</v>
      </c>
      <c r="M286" s="103">
        <v>1013.87</v>
      </c>
      <c r="N286" s="103">
        <v>1004.94</v>
      </c>
      <c r="O286" s="103">
        <v>1007.75</v>
      </c>
      <c r="P286" s="103">
        <v>1014.33</v>
      </c>
      <c r="Q286" s="103">
        <v>1014.09</v>
      </c>
      <c r="R286" s="103">
        <v>1040.8699999999999</v>
      </c>
      <c r="S286" s="103">
        <v>1025.07</v>
      </c>
      <c r="T286" s="103">
        <v>1016.16</v>
      </c>
      <c r="U286" s="103">
        <v>1012.58</v>
      </c>
      <c r="V286" s="103">
        <v>932.7</v>
      </c>
      <c r="W286" s="103">
        <v>921.2</v>
      </c>
      <c r="X286" s="103">
        <v>903.81</v>
      </c>
      <c r="Y286" s="103">
        <v>889.87</v>
      </c>
    </row>
    <row r="287" spans="1:25">
      <c r="A287" s="98">
        <v>29</v>
      </c>
      <c r="B287" s="103">
        <v>891.52</v>
      </c>
      <c r="C287" s="103">
        <v>891.99</v>
      </c>
      <c r="D287" s="103">
        <v>908.71</v>
      </c>
      <c r="E287" s="103">
        <v>908.41</v>
      </c>
      <c r="F287" s="103">
        <v>916.08</v>
      </c>
      <c r="G287" s="103">
        <v>928.51</v>
      </c>
      <c r="H287" s="103">
        <v>944.59</v>
      </c>
      <c r="I287" s="103">
        <v>966.47</v>
      </c>
      <c r="J287" s="103">
        <v>966.16</v>
      </c>
      <c r="K287" s="103">
        <v>977.23</v>
      </c>
      <c r="L287" s="103">
        <v>966.88</v>
      </c>
      <c r="M287" s="103">
        <v>953.07</v>
      </c>
      <c r="N287" s="103">
        <v>952.83</v>
      </c>
      <c r="O287" s="103">
        <v>957.93</v>
      </c>
      <c r="P287" s="103">
        <v>968.43</v>
      </c>
      <c r="Q287" s="103">
        <v>967.56</v>
      </c>
      <c r="R287" s="103">
        <v>995.66</v>
      </c>
      <c r="S287" s="103">
        <v>998.49</v>
      </c>
      <c r="T287" s="103">
        <v>989.68</v>
      </c>
      <c r="U287" s="103">
        <v>978.23</v>
      </c>
      <c r="V287" s="103">
        <v>913.43</v>
      </c>
      <c r="W287" s="103">
        <v>893.38</v>
      </c>
      <c r="X287" s="103">
        <v>882.39</v>
      </c>
      <c r="Y287" s="103">
        <v>869.22</v>
      </c>
    </row>
    <row r="288" spans="1:25">
      <c r="A288" s="98">
        <v>30</v>
      </c>
      <c r="B288" s="103">
        <v>885.74</v>
      </c>
      <c r="C288" s="103">
        <v>880.69</v>
      </c>
      <c r="D288" s="103">
        <v>900.03</v>
      </c>
      <c r="E288" s="103">
        <v>899.37</v>
      </c>
      <c r="F288" s="103">
        <v>910.88</v>
      </c>
      <c r="G288" s="103">
        <v>939.28</v>
      </c>
      <c r="H288" s="103">
        <v>942.53</v>
      </c>
      <c r="I288" s="103">
        <v>944.11</v>
      </c>
      <c r="J288" s="103">
        <v>939.46</v>
      </c>
      <c r="K288" s="103">
        <v>963.21</v>
      </c>
      <c r="L288" s="103">
        <v>957.82</v>
      </c>
      <c r="M288" s="103">
        <v>948.22</v>
      </c>
      <c r="N288" s="103">
        <v>946.92</v>
      </c>
      <c r="O288" s="103">
        <v>948.86</v>
      </c>
      <c r="P288" s="103">
        <v>949.5</v>
      </c>
      <c r="Q288" s="103">
        <v>962.41</v>
      </c>
      <c r="R288" s="103">
        <v>986.4</v>
      </c>
      <c r="S288" s="103">
        <v>978.42</v>
      </c>
      <c r="T288" s="103">
        <v>981.35</v>
      </c>
      <c r="U288" s="103">
        <v>981.25</v>
      </c>
      <c r="V288" s="103">
        <v>909.66</v>
      </c>
      <c r="W288" s="103">
        <v>900.87</v>
      </c>
      <c r="X288" s="103">
        <v>884.92</v>
      </c>
      <c r="Y288" s="103">
        <v>873.18</v>
      </c>
    </row>
    <row r="289" spans="1:26" s="55" customFormat="1">
      <c r="A289" s="98">
        <v>31</v>
      </c>
      <c r="B289" s="103">
        <v>869.27</v>
      </c>
      <c r="C289" s="103">
        <v>865.36</v>
      </c>
      <c r="D289" s="103">
        <v>883.98</v>
      </c>
      <c r="E289" s="103">
        <v>878.86</v>
      </c>
      <c r="F289" s="103">
        <v>877.05</v>
      </c>
      <c r="G289" s="103">
        <v>903.09</v>
      </c>
      <c r="H289" s="103">
        <v>904.71</v>
      </c>
      <c r="I289" s="103">
        <v>912.62</v>
      </c>
      <c r="J289" s="103">
        <v>939.8</v>
      </c>
      <c r="K289" s="103">
        <v>936.73</v>
      </c>
      <c r="L289" s="103">
        <v>931.56</v>
      </c>
      <c r="M289" s="103">
        <v>933.22</v>
      </c>
      <c r="N289" s="103">
        <v>939.07</v>
      </c>
      <c r="O289" s="103">
        <v>943.46</v>
      </c>
      <c r="P289" s="103">
        <v>940.54</v>
      </c>
      <c r="Q289" s="103">
        <v>941.05</v>
      </c>
      <c r="R289" s="103">
        <v>970.46</v>
      </c>
      <c r="S289" s="103">
        <v>963.51</v>
      </c>
      <c r="T289" s="103">
        <v>959.38</v>
      </c>
      <c r="U289" s="103">
        <v>966.48</v>
      </c>
      <c r="V289" s="103">
        <v>884.49</v>
      </c>
      <c r="W289" s="103">
        <v>875.38</v>
      </c>
      <c r="X289" s="103">
        <v>865.58</v>
      </c>
      <c r="Y289" s="103">
        <v>852.89</v>
      </c>
      <c r="Z289" s="51"/>
    </row>
    <row r="291" spans="1:26" ht="24.75" customHeight="1">
      <c r="A291" s="92"/>
      <c r="B291" s="135" t="s">
        <v>104</v>
      </c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7"/>
    </row>
    <row r="292" spans="1:26" ht="26.25">
      <c r="A292" s="93" t="s">
        <v>69</v>
      </c>
      <c r="B292" s="95" t="s">
        <v>70</v>
      </c>
      <c r="C292" s="95" t="s">
        <v>71</v>
      </c>
      <c r="D292" s="95" t="s">
        <v>72</v>
      </c>
      <c r="E292" s="95" t="s">
        <v>73</v>
      </c>
      <c r="F292" s="95" t="s">
        <v>74</v>
      </c>
      <c r="G292" s="95" t="s">
        <v>75</v>
      </c>
      <c r="H292" s="95" t="s">
        <v>76</v>
      </c>
      <c r="I292" s="95" t="s">
        <v>77</v>
      </c>
      <c r="J292" s="95" t="s">
        <v>78</v>
      </c>
      <c r="K292" s="95" t="s">
        <v>79</v>
      </c>
      <c r="L292" s="95" t="s">
        <v>80</v>
      </c>
      <c r="M292" s="95" t="s">
        <v>81</v>
      </c>
      <c r="N292" s="95" t="s">
        <v>82</v>
      </c>
      <c r="O292" s="95" t="s">
        <v>83</v>
      </c>
      <c r="P292" s="95" t="s">
        <v>84</v>
      </c>
      <c r="Q292" s="95" t="s">
        <v>85</v>
      </c>
      <c r="R292" s="95" t="s">
        <v>86</v>
      </c>
      <c r="S292" s="95" t="s">
        <v>87</v>
      </c>
      <c r="T292" s="95" t="s">
        <v>88</v>
      </c>
      <c r="U292" s="95" t="s">
        <v>89</v>
      </c>
      <c r="V292" s="95" t="s">
        <v>90</v>
      </c>
      <c r="W292" s="95" t="s">
        <v>91</v>
      </c>
      <c r="X292" s="95" t="s">
        <v>92</v>
      </c>
      <c r="Y292" s="95" t="s">
        <v>93</v>
      </c>
    </row>
    <row r="293" spans="1:26">
      <c r="A293" s="98">
        <v>1</v>
      </c>
      <c r="B293" s="103">
        <v>1254.29</v>
      </c>
      <c r="C293" s="103">
        <v>1255.79</v>
      </c>
      <c r="D293" s="103">
        <v>1269.04</v>
      </c>
      <c r="E293" s="103">
        <v>1272.3699999999999</v>
      </c>
      <c r="F293" s="103">
        <v>1340.47</v>
      </c>
      <c r="G293" s="103">
        <v>1587.12</v>
      </c>
      <c r="H293" s="103">
        <v>1680.2</v>
      </c>
      <c r="I293" s="103">
        <v>1784.97</v>
      </c>
      <c r="J293" s="103">
        <v>1734.82</v>
      </c>
      <c r="K293" s="103">
        <v>1774.79</v>
      </c>
      <c r="L293" s="103">
        <v>1763.89</v>
      </c>
      <c r="M293" s="103">
        <v>1782.28</v>
      </c>
      <c r="N293" s="103">
        <v>1777.22</v>
      </c>
      <c r="O293" s="103">
        <v>1800.26</v>
      </c>
      <c r="P293" s="103">
        <v>1778.14</v>
      </c>
      <c r="Q293" s="103">
        <v>1751.25</v>
      </c>
      <c r="R293" s="103">
        <v>1767.36</v>
      </c>
      <c r="S293" s="103">
        <v>1765.7</v>
      </c>
      <c r="T293" s="103">
        <v>1739.71</v>
      </c>
      <c r="U293" s="103">
        <v>1684.59</v>
      </c>
      <c r="V293" s="103">
        <v>1287.67</v>
      </c>
      <c r="W293" s="103">
        <v>1542.81</v>
      </c>
      <c r="X293" s="103">
        <v>1542.12</v>
      </c>
      <c r="Y293" s="103">
        <v>1536.43</v>
      </c>
    </row>
    <row r="294" spans="1:26">
      <c r="A294" s="98">
        <v>2</v>
      </c>
      <c r="B294" s="103">
        <v>1257.29</v>
      </c>
      <c r="C294" s="103">
        <v>1257.8</v>
      </c>
      <c r="D294" s="103">
        <v>1270.3599999999999</v>
      </c>
      <c r="E294" s="103">
        <v>1192.3</v>
      </c>
      <c r="F294" s="103">
        <v>1551.7</v>
      </c>
      <c r="G294" s="103">
        <v>1585.73</v>
      </c>
      <c r="H294" s="103">
        <v>1721.94</v>
      </c>
      <c r="I294" s="103">
        <v>1815.46</v>
      </c>
      <c r="J294" s="103">
        <v>1856.7</v>
      </c>
      <c r="K294" s="103">
        <v>1898.29</v>
      </c>
      <c r="L294" s="103">
        <v>1918.05</v>
      </c>
      <c r="M294" s="103">
        <v>1952.01</v>
      </c>
      <c r="N294" s="103">
        <v>1945.93</v>
      </c>
      <c r="O294" s="103">
        <v>1910.74</v>
      </c>
      <c r="P294" s="103">
        <v>1893.49</v>
      </c>
      <c r="Q294" s="103">
        <v>1777.05</v>
      </c>
      <c r="R294" s="103">
        <v>1796.47</v>
      </c>
      <c r="S294" s="103">
        <v>1868.72</v>
      </c>
      <c r="T294" s="103">
        <v>1825.16</v>
      </c>
      <c r="U294" s="103">
        <v>1776.92</v>
      </c>
      <c r="V294" s="103">
        <v>1740.93</v>
      </c>
      <c r="W294" s="103">
        <v>1671.08</v>
      </c>
      <c r="X294" s="103">
        <v>1574.16</v>
      </c>
      <c r="Y294" s="103">
        <v>1524.76</v>
      </c>
    </row>
    <row r="295" spans="1:26">
      <c r="A295" s="98">
        <v>3</v>
      </c>
      <c r="B295" s="103">
        <v>1528.92</v>
      </c>
      <c r="C295" s="103">
        <v>1176.33</v>
      </c>
      <c r="D295" s="103">
        <v>1190.73</v>
      </c>
      <c r="E295" s="103">
        <v>1190.3800000000001</v>
      </c>
      <c r="F295" s="103">
        <v>1549.64</v>
      </c>
      <c r="G295" s="103">
        <v>1594.74</v>
      </c>
      <c r="H295" s="103">
        <v>1679.62</v>
      </c>
      <c r="I295" s="103">
        <v>1800.71</v>
      </c>
      <c r="J295" s="103">
        <v>1882.54</v>
      </c>
      <c r="K295" s="103">
        <v>1906.37</v>
      </c>
      <c r="L295" s="103">
        <v>1887.12</v>
      </c>
      <c r="M295" s="103">
        <v>1886.09</v>
      </c>
      <c r="N295" s="103">
        <v>1883.7</v>
      </c>
      <c r="O295" s="103">
        <v>1881.75</v>
      </c>
      <c r="P295" s="103">
        <v>1893.71</v>
      </c>
      <c r="Q295" s="103">
        <v>1810.36</v>
      </c>
      <c r="R295" s="103">
        <v>1864.89</v>
      </c>
      <c r="S295" s="103">
        <v>1862.02</v>
      </c>
      <c r="T295" s="103">
        <v>1898.23</v>
      </c>
      <c r="U295" s="103">
        <v>1783.8</v>
      </c>
      <c r="V295" s="103">
        <v>1732.97</v>
      </c>
      <c r="W295" s="103">
        <v>1579.13</v>
      </c>
      <c r="X295" s="103">
        <v>1525.1</v>
      </c>
      <c r="Y295" s="103">
        <v>1159.1400000000001</v>
      </c>
    </row>
    <row r="296" spans="1:26">
      <c r="A296" s="98">
        <v>4</v>
      </c>
      <c r="B296" s="103">
        <v>1200.76</v>
      </c>
      <c r="C296" s="103">
        <v>1154.04</v>
      </c>
      <c r="D296" s="103">
        <v>1189.23</v>
      </c>
      <c r="E296" s="103">
        <v>1186.93</v>
      </c>
      <c r="F296" s="103">
        <v>1153.23</v>
      </c>
      <c r="G296" s="103">
        <v>1449.08</v>
      </c>
      <c r="H296" s="103">
        <v>1605.12</v>
      </c>
      <c r="I296" s="103">
        <v>1661.82</v>
      </c>
      <c r="J296" s="103">
        <v>1778.92</v>
      </c>
      <c r="K296" s="103">
        <v>1808.77</v>
      </c>
      <c r="L296" s="103">
        <v>1790.84</v>
      </c>
      <c r="M296" s="103">
        <v>1824.26</v>
      </c>
      <c r="N296" s="103">
        <v>1786.22</v>
      </c>
      <c r="O296" s="103">
        <v>1794.31</v>
      </c>
      <c r="P296" s="103">
        <v>1810.72</v>
      </c>
      <c r="Q296" s="103">
        <v>1791.35</v>
      </c>
      <c r="R296" s="103">
        <v>1792.07</v>
      </c>
      <c r="S296" s="103">
        <v>1809.28</v>
      </c>
      <c r="T296" s="103">
        <v>1864.76</v>
      </c>
      <c r="U296" s="103">
        <v>1764.69</v>
      </c>
      <c r="V296" s="103">
        <v>1747.99</v>
      </c>
      <c r="W296" s="103">
        <v>1200.8499999999999</v>
      </c>
      <c r="X296" s="103">
        <v>1194.42</v>
      </c>
      <c r="Y296" s="103">
        <v>1185.3800000000001</v>
      </c>
    </row>
    <row r="297" spans="1:26">
      <c r="A297" s="98">
        <v>5</v>
      </c>
      <c r="B297" s="103">
        <v>1176.44</v>
      </c>
      <c r="C297" s="103">
        <v>1174.79</v>
      </c>
      <c r="D297" s="103">
        <v>1190.28</v>
      </c>
      <c r="E297" s="103">
        <v>1334.9</v>
      </c>
      <c r="F297" s="103">
        <v>1523.5</v>
      </c>
      <c r="G297" s="103">
        <v>1588.45</v>
      </c>
      <c r="H297" s="103">
        <v>1664.52</v>
      </c>
      <c r="I297" s="103">
        <v>1802.78</v>
      </c>
      <c r="J297" s="103">
        <v>1799.75</v>
      </c>
      <c r="K297" s="103">
        <v>1953.2</v>
      </c>
      <c r="L297" s="103">
        <v>1947.8</v>
      </c>
      <c r="M297" s="103">
        <v>1956.85</v>
      </c>
      <c r="N297" s="103">
        <v>1909.28</v>
      </c>
      <c r="O297" s="103">
        <v>1936.73</v>
      </c>
      <c r="P297" s="103">
        <v>1964.32</v>
      </c>
      <c r="Q297" s="103">
        <v>1924.06</v>
      </c>
      <c r="R297" s="103">
        <v>1876.45</v>
      </c>
      <c r="S297" s="103">
        <v>1854.36</v>
      </c>
      <c r="T297" s="103">
        <v>1833.84</v>
      </c>
      <c r="U297" s="103">
        <v>1756.62</v>
      </c>
      <c r="V297" s="103">
        <v>1667.05</v>
      </c>
      <c r="W297" s="103">
        <v>1157.6500000000001</v>
      </c>
      <c r="X297" s="103">
        <v>1184.73</v>
      </c>
      <c r="Y297" s="103">
        <v>1154.8399999999999</v>
      </c>
    </row>
    <row r="298" spans="1:26">
      <c r="A298" s="98">
        <v>6</v>
      </c>
      <c r="B298" s="103">
        <v>1136.52</v>
      </c>
      <c r="C298" s="103">
        <v>1135.23</v>
      </c>
      <c r="D298" s="103">
        <v>1162.51</v>
      </c>
      <c r="E298" s="103">
        <v>1287.25</v>
      </c>
      <c r="F298" s="103">
        <v>1481.57</v>
      </c>
      <c r="G298" s="103">
        <v>1610.63</v>
      </c>
      <c r="H298" s="103">
        <v>1680.25</v>
      </c>
      <c r="I298" s="103">
        <v>1852.97</v>
      </c>
      <c r="J298" s="103">
        <v>1892.22</v>
      </c>
      <c r="K298" s="103">
        <v>1969.14</v>
      </c>
      <c r="L298" s="103">
        <v>1958.88</v>
      </c>
      <c r="M298" s="103">
        <v>1973.95</v>
      </c>
      <c r="N298" s="103">
        <v>1963.62</v>
      </c>
      <c r="O298" s="103">
        <v>1952.79</v>
      </c>
      <c r="P298" s="103">
        <v>1946.43</v>
      </c>
      <c r="Q298" s="103">
        <v>1889.49</v>
      </c>
      <c r="R298" s="103">
        <v>1888.77</v>
      </c>
      <c r="S298" s="103">
        <v>1887.9</v>
      </c>
      <c r="T298" s="103">
        <v>1880.04</v>
      </c>
      <c r="U298" s="103">
        <v>1765.47</v>
      </c>
      <c r="V298" s="103">
        <v>1720.25</v>
      </c>
      <c r="W298" s="103">
        <v>1656.11</v>
      </c>
      <c r="X298" s="103">
        <v>1499.46</v>
      </c>
      <c r="Y298" s="103">
        <v>1119.6199999999999</v>
      </c>
    </row>
    <row r="299" spans="1:26">
      <c r="A299" s="98">
        <v>7</v>
      </c>
      <c r="B299" s="103">
        <v>1458.54</v>
      </c>
      <c r="C299" s="103">
        <v>1419.54</v>
      </c>
      <c r="D299" s="103">
        <v>1428.3</v>
      </c>
      <c r="E299" s="103">
        <v>1431.93</v>
      </c>
      <c r="F299" s="103">
        <v>1277.6600000000001</v>
      </c>
      <c r="G299" s="103">
        <v>1662.95</v>
      </c>
      <c r="H299" s="103">
        <v>1688.27</v>
      </c>
      <c r="I299" s="103">
        <v>1831.09</v>
      </c>
      <c r="J299" s="103">
        <v>1928.57</v>
      </c>
      <c r="K299" s="103">
        <v>1978.24</v>
      </c>
      <c r="L299" s="103">
        <v>1979.64</v>
      </c>
      <c r="M299" s="103">
        <v>1977.11</v>
      </c>
      <c r="N299" s="103">
        <v>1956.66</v>
      </c>
      <c r="O299" s="103">
        <v>1945.67</v>
      </c>
      <c r="P299" s="103">
        <v>1925.72</v>
      </c>
      <c r="Q299" s="103">
        <v>1897.57</v>
      </c>
      <c r="R299" s="103">
        <v>1766.67</v>
      </c>
      <c r="S299" s="103">
        <v>1891.16</v>
      </c>
      <c r="T299" s="103">
        <v>1836.7</v>
      </c>
      <c r="U299" s="103">
        <v>1776.23</v>
      </c>
      <c r="V299" s="103">
        <v>1583.83</v>
      </c>
      <c r="W299" s="103">
        <v>1144.46</v>
      </c>
      <c r="X299" s="103">
        <v>1132.25</v>
      </c>
      <c r="Y299" s="103">
        <v>1127.1099999999999</v>
      </c>
    </row>
    <row r="300" spans="1:26">
      <c r="A300" s="98">
        <v>8</v>
      </c>
      <c r="B300" s="103">
        <v>1137.5</v>
      </c>
      <c r="C300" s="103">
        <v>1139.55</v>
      </c>
      <c r="D300" s="103">
        <v>1167.45</v>
      </c>
      <c r="E300" s="103">
        <v>1409.61</v>
      </c>
      <c r="F300" s="103">
        <v>1536.82</v>
      </c>
      <c r="G300" s="103">
        <v>1635.93</v>
      </c>
      <c r="H300" s="103">
        <v>1698.52</v>
      </c>
      <c r="I300" s="103">
        <v>1844.66</v>
      </c>
      <c r="J300" s="103">
        <v>1899.07</v>
      </c>
      <c r="K300" s="103">
        <v>1969.2</v>
      </c>
      <c r="L300" s="103">
        <v>1979.59</v>
      </c>
      <c r="M300" s="103">
        <v>1979.61</v>
      </c>
      <c r="N300" s="103">
        <v>1974.32</v>
      </c>
      <c r="O300" s="103">
        <v>1973.77</v>
      </c>
      <c r="P300" s="103">
        <v>1969.06</v>
      </c>
      <c r="Q300" s="103">
        <v>1950.22</v>
      </c>
      <c r="R300" s="103">
        <v>1958.77</v>
      </c>
      <c r="S300" s="103">
        <v>1955.04</v>
      </c>
      <c r="T300" s="103">
        <v>1948.78</v>
      </c>
      <c r="U300" s="103">
        <v>1817.06</v>
      </c>
      <c r="V300" s="103">
        <v>1728.29</v>
      </c>
      <c r="W300" s="103">
        <v>1647.62</v>
      </c>
      <c r="X300" s="103">
        <v>1554.84</v>
      </c>
      <c r="Y300" s="103">
        <v>1118.99</v>
      </c>
    </row>
    <row r="301" spans="1:26">
      <c r="A301" s="98">
        <v>9</v>
      </c>
      <c r="B301" s="103">
        <v>1141.29</v>
      </c>
      <c r="C301" s="103">
        <v>1140.81</v>
      </c>
      <c r="D301" s="103">
        <v>1170.5999999999999</v>
      </c>
      <c r="E301" s="103">
        <v>1171</v>
      </c>
      <c r="F301" s="103">
        <v>1500.56</v>
      </c>
      <c r="G301" s="103">
        <v>1609.22</v>
      </c>
      <c r="H301" s="103">
        <v>1706.17</v>
      </c>
      <c r="I301" s="103">
        <v>1823.46</v>
      </c>
      <c r="J301" s="103">
        <v>1879.99</v>
      </c>
      <c r="K301" s="103">
        <v>1965.45</v>
      </c>
      <c r="L301" s="103">
        <v>1965.47</v>
      </c>
      <c r="M301" s="103">
        <v>1963.4</v>
      </c>
      <c r="N301" s="103">
        <v>1891.96</v>
      </c>
      <c r="O301" s="103">
        <v>1887.91</v>
      </c>
      <c r="P301" s="103">
        <v>1938.43</v>
      </c>
      <c r="Q301" s="103">
        <v>1888.62</v>
      </c>
      <c r="R301" s="103">
        <v>1872.68</v>
      </c>
      <c r="S301" s="103">
        <v>1935.93</v>
      </c>
      <c r="T301" s="103">
        <v>1923.97</v>
      </c>
      <c r="U301" s="103">
        <v>1819.78</v>
      </c>
      <c r="V301" s="103">
        <v>1748.15</v>
      </c>
      <c r="W301" s="103">
        <v>1689.63</v>
      </c>
      <c r="X301" s="103">
        <v>1611.41</v>
      </c>
      <c r="Y301" s="103">
        <v>1543.69</v>
      </c>
    </row>
    <row r="302" spans="1:26">
      <c r="A302" s="98">
        <v>10</v>
      </c>
      <c r="B302" s="103">
        <v>1428.92</v>
      </c>
      <c r="C302" s="103">
        <v>1140.97</v>
      </c>
      <c r="D302" s="103">
        <v>1154.3900000000001</v>
      </c>
      <c r="E302" s="103">
        <v>1176.23</v>
      </c>
      <c r="F302" s="103">
        <v>1510.72</v>
      </c>
      <c r="G302" s="103">
        <v>1599.66</v>
      </c>
      <c r="H302" s="103">
        <v>1691.58</v>
      </c>
      <c r="I302" s="103">
        <v>1743.06</v>
      </c>
      <c r="J302" s="103">
        <v>1918.78</v>
      </c>
      <c r="K302" s="103">
        <v>1981.69</v>
      </c>
      <c r="L302" s="103">
        <v>2002.46</v>
      </c>
      <c r="M302" s="103">
        <v>1998.59</v>
      </c>
      <c r="N302" s="103">
        <v>1985</v>
      </c>
      <c r="O302" s="103">
        <v>1982.38</v>
      </c>
      <c r="P302" s="103">
        <v>1980.37</v>
      </c>
      <c r="Q302" s="103">
        <v>1965.95</v>
      </c>
      <c r="R302" s="103">
        <v>1960.4</v>
      </c>
      <c r="S302" s="103">
        <v>1914.03</v>
      </c>
      <c r="T302" s="103">
        <v>1827.85</v>
      </c>
      <c r="U302" s="103">
        <v>1765.36</v>
      </c>
      <c r="V302" s="103">
        <v>1730.03</v>
      </c>
      <c r="W302" s="103">
        <v>1127.76</v>
      </c>
      <c r="X302" s="103">
        <v>1523.84</v>
      </c>
      <c r="Y302" s="103">
        <v>1123.98</v>
      </c>
    </row>
    <row r="303" spans="1:26">
      <c r="A303" s="98">
        <v>11</v>
      </c>
      <c r="B303" s="103">
        <v>1135.43</v>
      </c>
      <c r="C303" s="103">
        <v>1134.93</v>
      </c>
      <c r="D303" s="103">
        <v>1151.22</v>
      </c>
      <c r="E303" s="103">
        <v>1167.8699999999999</v>
      </c>
      <c r="F303" s="103">
        <v>1167.3900000000001</v>
      </c>
      <c r="G303" s="103">
        <v>1165.5899999999999</v>
      </c>
      <c r="H303" s="103">
        <v>1562.5</v>
      </c>
      <c r="I303" s="103">
        <v>1615.79</v>
      </c>
      <c r="J303" s="103">
        <v>1729.88</v>
      </c>
      <c r="K303" s="103">
        <v>1827.93</v>
      </c>
      <c r="L303" s="103">
        <v>1826.32</v>
      </c>
      <c r="M303" s="103">
        <v>1824.92</v>
      </c>
      <c r="N303" s="103">
        <v>1823.21</v>
      </c>
      <c r="O303" s="103">
        <v>1826.25</v>
      </c>
      <c r="P303" s="103">
        <v>1825.77</v>
      </c>
      <c r="Q303" s="103">
        <v>1823.4</v>
      </c>
      <c r="R303" s="103">
        <v>1784.85</v>
      </c>
      <c r="S303" s="103">
        <v>1775.63</v>
      </c>
      <c r="T303" s="103">
        <v>1751.46</v>
      </c>
      <c r="U303" s="103">
        <v>1229.57</v>
      </c>
      <c r="V303" s="103">
        <v>1177.02</v>
      </c>
      <c r="W303" s="103">
        <v>1165.08</v>
      </c>
      <c r="X303" s="103">
        <v>1126.1400000000001</v>
      </c>
      <c r="Y303" s="103">
        <v>1140.58</v>
      </c>
    </row>
    <row r="304" spans="1:26">
      <c r="A304" s="98">
        <v>12</v>
      </c>
      <c r="B304" s="103">
        <v>1254.82</v>
      </c>
      <c r="C304" s="103">
        <v>1252.18</v>
      </c>
      <c r="D304" s="103">
        <v>1271.8599999999999</v>
      </c>
      <c r="E304" s="103">
        <v>1279.48</v>
      </c>
      <c r="F304" s="103">
        <v>1461.05</v>
      </c>
      <c r="G304" s="103">
        <v>1511.01</v>
      </c>
      <c r="H304" s="103">
        <v>1594.53</v>
      </c>
      <c r="I304" s="103">
        <v>1674.91</v>
      </c>
      <c r="J304" s="103">
        <v>1724.22</v>
      </c>
      <c r="K304" s="103">
        <v>1741.04</v>
      </c>
      <c r="L304" s="103">
        <v>1302.47</v>
      </c>
      <c r="M304" s="103">
        <v>1301.6300000000001</v>
      </c>
      <c r="N304" s="103">
        <v>1301.71</v>
      </c>
      <c r="O304" s="103">
        <v>1303.67</v>
      </c>
      <c r="P304" s="103">
        <v>1305.72</v>
      </c>
      <c r="Q304" s="103">
        <v>1302.31</v>
      </c>
      <c r="R304" s="103">
        <v>1724.27</v>
      </c>
      <c r="S304" s="103">
        <v>1725.5</v>
      </c>
      <c r="T304" s="103">
        <v>1730.17</v>
      </c>
      <c r="U304" s="103">
        <v>1319.79</v>
      </c>
      <c r="V304" s="103">
        <v>1271.6199999999999</v>
      </c>
      <c r="W304" s="103">
        <v>1249.0999999999999</v>
      </c>
      <c r="X304" s="103">
        <v>1246.1300000000001</v>
      </c>
      <c r="Y304" s="103">
        <v>1241.3900000000001</v>
      </c>
    </row>
    <row r="305" spans="1:25">
      <c r="A305" s="98">
        <v>13</v>
      </c>
      <c r="B305" s="103">
        <v>1276.0899999999999</v>
      </c>
      <c r="C305" s="103">
        <v>1272.56</v>
      </c>
      <c r="D305" s="103">
        <v>1293.44</v>
      </c>
      <c r="E305" s="103">
        <v>1299.0899999999999</v>
      </c>
      <c r="F305" s="103">
        <v>1459.13</v>
      </c>
      <c r="G305" s="103">
        <v>1543.84</v>
      </c>
      <c r="H305" s="103">
        <v>1612.84</v>
      </c>
      <c r="I305" s="103">
        <v>1726.74</v>
      </c>
      <c r="J305" s="103">
        <v>1771.67</v>
      </c>
      <c r="K305" s="103">
        <v>1741.44</v>
      </c>
      <c r="L305" s="103">
        <v>1549.59</v>
      </c>
      <c r="M305" s="103">
        <v>1671.48</v>
      </c>
      <c r="N305" s="103">
        <v>1669.91</v>
      </c>
      <c r="O305" s="103">
        <v>1809.34</v>
      </c>
      <c r="P305" s="103">
        <v>1758.48</v>
      </c>
      <c r="Q305" s="103">
        <v>1579.26</v>
      </c>
      <c r="R305" s="103">
        <v>1756.27</v>
      </c>
      <c r="S305" s="103">
        <v>1795.26</v>
      </c>
      <c r="T305" s="103">
        <v>1772.24</v>
      </c>
      <c r="U305" s="103">
        <v>1343.89</v>
      </c>
      <c r="V305" s="103">
        <v>1291.8800000000001</v>
      </c>
      <c r="W305" s="103">
        <v>1272.96</v>
      </c>
      <c r="X305" s="103">
        <v>1269.8699999999999</v>
      </c>
      <c r="Y305" s="103">
        <v>1270.1099999999999</v>
      </c>
    </row>
    <row r="306" spans="1:25">
      <c r="A306" s="98">
        <v>14</v>
      </c>
      <c r="B306" s="103">
        <v>1287.9100000000001</v>
      </c>
      <c r="C306" s="103">
        <v>1281.8499999999999</v>
      </c>
      <c r="D306" s="103">
        <v>1293.95</v>
      </c>
      <c r="E306" s="103">
        <v>1303.01</v>
      </c>
      <c r="F306" s="103">
        <v>1302.5999999999999</v>
      </c>
      <c r="G306" s="103">
        <v>1319.81</v>
      </c>
      <c r="H306" s="103">
        <v>1616.36</v>
      </c>
      <c r="I306" s="103">
        <v>1724.39</v>
      </c>
      <c r="J306" s="103">
        <v>1720.44</v>
      </c>
      <c r="K306" s="103">
        <v>1723.02</v>
      </c>
      <c r="L306" s="103">
        <v>1685.24</v>
      </c>
      <c r="M306" s="103">
        <v>1744.77</v>
      </c>
      <c r="N306" s="103">
        <v>1742.62</v>
      </c>
      <c r="O306" s="103">
        <v>1673.25</v>
      </c>
      <c r="P306" s="103">
        <v>1607.05</v>
      </c>
      <c r="Q306" s="103">
        <v>1603.93</v>
      </c>
      <c r="R306" s="103">
        <v>1326.12</v>
      </c>
      <c r="S306" s="103">
        <v>1597.22</v>
      </c>
      <c r="T306" s="103">
        <v>1328.37</v>
      </c>
      <c r="U306" s="103">
        <v>1323.26</v>
      </c>
      <c r="V306" s="103">
        <v>1293.1500000000001</v>
      </c>
      <c r="W306" s="103">
        <v>1289.29</v>
      </c>
      <c r="X306" s="103">
        <v>1284.1300000000001</v>
      </c>
      <c r="Y306" s="103">
        <v>1273.24</v>
      </c>
    </row>
    <row r="307" spans="1:25">
      <c r="A307" s="98">
        <v>15</v>
      </c>
      <c r="B307" s="103">
        <v>1278.01</v>
      </c>
      <c r="C307" s="103">
        <v>1284.18</v>
      </c>
      <c r="D307" s="103">
        <v>1296.77</v>
      </c>
      <c r="E307" s="103">
        <v>1303.4000000000001</v>
      </c>
      <c r="F307" s="103">
        <v>1315.49</v>
      </c>
      <c r="G307" s="103">
        <v>1549.61</v>
      </c>
      <c r="H307" s="103">
        <v>1646.31</v>
      </c>
      <c r="I307" s="103">
        <v>1763.14</v>
      </c>
      <c r="J307" s="103">
        <v>1814.12</v>
      </c>
      <c r="K307" s="103">
        <v>1823.41</v>
      </c>
      <c r="L307" s="103">
        <v>1834.36</v>
      </c>
      <c r="M307" s="103">
        <v>1824.19</v>
      </c>
      <c r="N307" s="103">
        <v>1823.35</v>
      </c>
      <c r="O307" s="103">
        <v>1822.71</v>
      </c>
      <c r="P307" s="103">
        <v>1822.57</v>
      </c>
      <c r="Q307" s="103">
        <v>1738.59</v>
      </c>
      <c r="R307" s="103">
        <v>1529.41</v>
      </c>
      <c r="S307" s="103">
        <v>1741.98</v>
      </c>
      <c r="T307" s="103">
        <v>1347.15</v>
      </c>
      <c r="U307" s="103">
        <v>1341.24</v>
      </c>
      <c r="V307" s="103">
        <v>1297.75</v>
      </c>
      <c r="W307" s="103">
        <v>1291.49</v>
      </c>
      <c r="X307" s="103">
        <v>1288.2</v>
      </c>
      <c r="Y307" s="103">
        <v>1284.8399999999999</v>
      </c>
    </row>
    <row r="308" spans="1:25">
      <c r="A308" s="98">
        <v>16</v>
      </c>
      <c r="B308" s="103">
        <v>1165.3</v>
      </c>
      <c r="C308" s="103">
        <v>1169.0899999999999</v>
      </c>
      <c r="D308" s="103">
        <v>1180.9100000000001</v>
      </c>
      <c r="E308" s="103">
        <v>1181.74</v>
      </c>
      <c r="F308" s="103">
        <v>1188</v>
      </c>
      <c r="G308" s="103">
        <v>1559.61</v>
      </c>
      <c r="H308" s="103">
        <v>1626.43</v>
      </c>
      <c r="I308" s="103">
        <v>1730.74</v>
      </c>
      <c r="J308" s="103">
        <v>1776.06</v>
      </c>
      <c r="K308" s="103">
        <v>1818.9</v>
      </c>
      <c r="L308" s="103">
        <v>1825.09</v>
      </c>
      <c r="M308" s="103">
        <v>1825.76</v>
      </c>
      <c r="N308" s="103">
        <v>1635.2</v>
      </c>
      <c r="O308" s="103">
        <v>1593.99</v>
      </c>
      <c r="P308" s="103">
        <v>1234.2</v>
      </c>
      <c r="Q308" s="103">
        <v>1228.83</v>
      </c>
      <c r="R308" s="103">
        <v>1253.3900000000001</v>
      </c>
      <c r="S308" s="103">
        <v>1246.72</v>
      </c>
      <c r="T308" s="103">
        <v>1243.07</v>
      </c>
      <c r="U308" s="103">
        <v>1241.23</v>
      </c>
      <c r="V308" s="103">
        <v>1188.1099999999999</v>
      </c>
      <c r="W308" s="103">
        <v>1179.8</v>
      </c>
      <c r="X308" s="103">
        <v>1171.33</v>
      </c>
      <c r="Y308" s="103">
        <v>1173.19</v>
      </c>
    </row>
    <row r="309" spans="1:25">
      <c r="A309" s="98">
        <v>17</v>
      </c>
      <c r="B309" s="103">
        <v>1180.3699999999999</v>
      </c>
      <c r="C309" s="103">
        <v>1179.29</v>
      </c>
      <c r="D309" s="103">
        <v>1147.95</v>
      </c>
      <c r="E309" s="103">
        <v>1202.73</v>
      </c>
      <c r="F309" s="103">
        <v>1200.6600000000001</v>
      </c>
      <c r="G309" s="103">
        <v>1546.46</v>
      </c>
      <c r="H309" s="103">
        <v>1620.56</v>
      </c>
      <c r="I309" s="103">
        <v>1700.12</v>
      </c>
      <c r="J309" s="103">
        <v>1818.23</v>
      </c>
      <c r="K309" s="103">
        <v>1900.78</v>
      </c>
      <c r="L309" s="103">
        <v>1817.9</v>
      </c>
      <c r="M309" s="103">
        <v>1887.12</v>
      </c>
      <c r="N309" s="103">
        <v>1816.67</v>
      </c>
      <c r="O309" s="103">
        <v>1816.8</v>
      </c>
      <c r="P309" s="103">
        <v>1817.84</v>
      </c>
      <c r="Q309" s="103">
        <v>1790.77</v>
      </c>
      <c r="R309" s="103">
        <v>1790.68</v>
      </c>
      <c r="S309" s="103">
        <v>1819.69</v>
      </c>
      <c r="T309" s="103">
        <v>1778.87</v>
      </c>
      <c r="U309" s="103">
        <v>1244.27</v>
      </c>
      <c r="V309" s="103">
        <v>1192.8699999999999</v>
      </c>
      <c r="W309" s="103">
        <v>1179.6099999999999</v>
      </c>
      <c r="X309" s="103">
        <v>1172.1500000000001</v>
      </c>
      <c r="Y309" s="103">
        <v>1112.9100000000001</v>
      </c>
    </row>
    <row r="310" spans="1:25">
      <c r="A310" s="98">
        <v>18</v>
      </c>
      <c r="B310" s="103">
        <v>1131.54</v>
      </c>
      <c r="C310" s="103">
        <v>1148.24</v>
      </c>
      <c r="D310" s="103">
        <v>1143.4000000000001</v>
      </c>
      <c r="E310" s="103">
        <v>1420.25</v>
      </c>
      <c r="F310" s="103">
        <v>1138.23</v>
      </c>
      <c r="G310" s="103">
        <v>1473.92</v>
      </c>
      <c r="H310" s="103">
        <v>1595.7</v>
      </c>
      <c r="I310" s="103">
        <v>1595.68</v>
      </c>
      <c r="J310" s="103">
        <v>1705.35</v>
      </c>
      <c r="K310" s="103">
        <v>1796.42</v>
      </c>
      <c r="L310" s="103">
        <v>1769.96</v>
      </c>
      <c r="M310" s="103">
        <v>1770.33</v>
      </c>
      <c r="N310" s="103">
        <v>1770.09</v>
      </c>
      <c r="O310" s="103">
        <v>1769.85</v>
      </c>
      <c r="P310" s="103">
        <v>1769.61</v>
      </c>
      <c r="Q310" s="103">
        <v>1765.02</v>
      </c>
      <c r="R310" s="103">
        <v>1770.39</v>
      </c>
      <c r="S310" s="103">
        <v>1772.16</v>
      </c>
      <c r="T310" s="103">
        <v>1750.3</v>
      </c>
      <c r="U310" s="103">
        <v>1692.22</v>
      </c>
      <c r="V310" s="103">
        <v>1216.25</v>
      </c>
      <c r="W310" s="103">
        <v>1144.1300000000001</v>
      </c>
      <c r="X310" s="103">
        <v>1106.93</v>
      </c>
      <c r="Y310" s="103">
        <v>1106.0899999999999</v>
      </c>
    </row>
    <row r="311" spans="1:25">
      <c r="A311" s="98">
        <v>19</v>
      </c>
      <c r="B311" s="103">
        <v>1089.75</v>
      </c>
      <c r="C311" s="103">
        <v>1088.46</v>
      </c>
      <c r="D311" s="103">
        <v>1149.78</v>
      </c>
      <c r="E311" s="103">
        <v>1405.98</v>
      </c>
      <c r="F311" s="103">
        <v>1470.55</v>
      </c>
      <c r="G311" s="103">
        <v>1561</v>
      </c>
      <c r="H311" s="103">
        <v>1638.65</v>
      </c>
      <c r="I311" s="103">
        <v>1712.03</v>
      </c>
      <c r="J311" s="103">
        <v>1788.21</v>
      </c>
      <c r="K311" s="103">
        <v>1824.85</v>
      </c>
      <c r="L311" s="103">
        <v>1824.82</v>
      </c>
      <c r="M311" s="103">
        <v>1843.48</v>
      </c>
      <c r="N311" s="103">
        <v>1827</v>
      </c>
      <c r="O311" s="103">
        <v>1843.24</v>
      </c>
      <c r="P311" s="103">
        <v>1846.83</v>
      </c>
      <c r="Q311" s="103">
        <v>1844.01</v>
      </c>
      <c r="R311" s="103">
        <v>1819.68</v>
      </c>
      <c r="S311" s="103">
        <v>1848.37</v>
      </c>
      <c r="T311" s="103">
        <v>1738.8</v>
      </c>
      <c r="U311" s="103">
        <v>1376.35</v>
      </c>
      <c r="V311" s="103">
        <v>1144.17</v>
      </c>
      <c r="W311" s="103">
        <v>1068.48</v>
      </c>
      <c r="X311" s="103">
        <v>1065.92</v>
      </c>
      <c r="Y311" s="103">
        <v>1126.17</v>
      </c>
    </row>
    <row r="312" spans="1:25">
      <c r="A312" s="98">
        <v>20</v>
      </c>
      <c r="B312" s="103">
        <v>1157.72</v>
      </c>
      <c r="C312" s="103">
        <v>1147.9000000000001</v>
      </c>
      <c r="D312" s="103">
        <v>1167.29</v>
      </c>
      <c r="E312" s="103">
        <v>1175.95</v>
      </c>
      <c r="F312" s="103">
        <v>1469.06</v>
      </c>
      <c r="G312" s="103">
        <v>1527.6</v>
      </c>
      <c r="H312" s="103">
        <v>1556.5</v>
      </c>
      <c r="I312" s="103">
        <v>1620.34</v>
      </c>
      <c r="J312" s="103">
        <v>1536.36</v>
      </c>
      <c r="K312" s="103">
        <v>1754.12</v>
      </c>
      <c r="L312" s="103">
        <v>1362.22</v>
      </c>
      <c r="M312" s="103">
        <v>1752.19</v>
      </c>
      <c r="N312" s="103">
        <v>1745.92</v>
      </c>
      <c r="O312" s="103">
        <v>1749.85</v>
      </c>
      <c r="P312" s="103">
        <v>1759.32</v>
      </c>
      <c r="Q312" s="103">
        <v>1737.46</v>
      </c>
      <c r="R312" s="103">
        <v>1785.27</v>
      </c>
      <c r="S312" s="103">
        <v>1787.33</v>
      </c>
      <c r="T312" s="103">
        <v>1745.8</v>
      </c>
      <c r="U312" s="103">
        <v>1531.97</v>
      </c>
      <c r="V312" s="103">
        <v>1162.33</v>
      </c>
      <c r="W312" s="103">
        <v>1152.04</v>
      </c>
      <c r="X312" s="103">
        <v>1135.95</v>
      </c>
      <c r="Y312" s="103">
        <v>1139.81</v>
      </c>
    </row>
    <row r="313" spans="1:25">
      <c r="A313" s="98">
        <v>21</v>
      </c>
      <c r="B313" s="103">
        <v>1137.43</v>
      </c>
      <c r="C313" s="103">
        <v>1139.81</v>
      </c>
      <c r="D313" s="103">
        <v>1150.6199999999999</v>
      </c>
      <c r="E313" s="103">
        <v>1142.3900000000001</v>
      </c>
      <c r="F313" s="103">
        <v>1155.21</v>
      </c>
      <c r="G313" s="103">
        <v>1204.18</v>
      </c>
      <c r="H313" s="103">
        <v>1213</v>
      </c>
      <c r="I313" s="103">
        <v>1213.28</v>
      </c>
      <c r="J313" s="103">
        <v>1224.05</v>
      </c>
      <c r="K313" s="103">
        <v>1220.2</v>
      </c>
      <c r="L313" s="103">
        <v>1219.51</v>
      </c>
      <c r="M313" s="103">
        <v>1200.67</v>
      </c>
      <c r="N313" s="103">
        <v>1219</v>
      </c>
      <c r="O313" s="103">
        <v>1242.98</v>
      </c>
      <c r="P313" s="103">
        <v>1235.75</v>
      </c>
      <c r="Q313" s="103">
        <v>1235.1400000000001</v>
      </c>
      <c r="R313" s="103">
        <v>1267.74</v>
      </c>
      <c r="S313" s="103">
        <v>1268.1600000000001</v>
      </c>
      <c r="T313" s="103">
        <v>1254.1099999999999</v>
      </c>
      <c r="U313" s="103">
        <v>1241.33</v>
      </c>
      <c r="V313" s="103">
        <v>1168.46</v>
      </c>
      <c r="W313" s="103">
        <v>1155.05</v>
      </c>
      <c r="X313" s="103">
        <v>1126.17</v>
      </c>
      <c r="Y313" s="103">
        <v>1124.27</v>
      </c>
    </row>
    <row r="314" spans="1:25">
      <c r="A314" s="98">
        <v>22</v>
      </c>
      <c r="B314" s="103">
        <v>1138.3499999999999</v>
      </c>
      <c r="C314" s="103">
        <v>1140.74</v>
      </c>
      <c r="D314" s="103">
        <v>1158.78</v>
      </c>
      <c r="E314" s="103">
        <v>1151.22</v>
      </c>
      <c r="F314" s="103">
        <v>1159.8900000000001</v>
      </c>
      <c r="G314" s="103">
        <v>1208</v>
      </c>
      <c r="H314" s="103">
        <v>1220.68</v>
      </c>
      <c r="I314" s="103">
        <v>1226.7</v>
      </c>
      <c r="J314" s="103">
        <v>1239.44</v>
      </c>
      <c r="K314" s="103">
        <v>1242.6600000000001</v>
      </c>
      <c r="L314" s="103">
        <v>1242.49</v>
      </c>
      <c r="M314" s="103">
        <v>1244.1099999999999</v>
      </c>
      <c r="N314" s="103">
        <v>1241.6099999999999</v>
      </c>
      <c r="O314" s="103">
        <v>1242.83</v>
      </c>
      <c r="P314" s="103">
        <v>1242.69</v>
      </c>
      <c r="Q314" s="103">
        <v>1241.52</v>
      </c>
      <c r="R314" s="103">
        <v>1257.3800000000001</v>
      </c>
      <c r="S314" s="103">
        <v>1258.72</v>
      </c>
      <c r="T314" s="103">
        <v>1249.45</v>
      </c>
      <c r="U314" s="103">
        <v>1235.18</v>
      </c>
      <c r="V314" s="103">
        <v>1161.43</v>
      </c>
      <c r="W314" s="103">
        <v>1135.0899999999999</v>
      </c>
      <c r="X314" s="103">
        <v>1121.42</v>
      </c>
      <c r="Y314" s="103">
        <v>1117.75</v>
      </c>
    </row>
    <row r="315" spans="1:25">
      <c r="A315" s="98">
        <v>23</v>
      </c>
      <c r="B315" s="103">
        <v>1130.97</v>
      </c>
      <c r="C315" s="103">
        <v>1142.79</v>
      </c>
      <c r="D315" s="103">
        <v>1150.5</v>
      </c>
      <c r="E315" s="103">
        <v>1136.29</v>
      </c>
      <c r="F315" s="103">
        <v>1155.9100000000001</v>
      </c>
      <c r="G315" s="103">
        <v>1192.77</v>
      </c>
      <c r="H315" s="103">
        <v>1211.57</v>
      </c>
      <c r="I315" s="103">
        <v>1214.23</v>
      </c>
      <c r="J315" s="103">
        <v>1226.67</v>
      </c>
      <c r="K315" s="103">
        <v>1230.22</v>
      </c>
      <c r="L315" s="103">
        <v>1228.1500000000001</v>
      </c>
      <c r="M315" s="103">
        <v>1228.79</v>
      </c>
      <c r="N315" s="103">
        <v>1228.3699999999999</v>
      </c>
      <c r="O315" s="103">
        <v>1229.17</v>
      </c>
      <c r="P315" s="103">
        <v>1228.55</v>
      </c>
      <c r="Q315" s="103">
        <v>1227.2</v>
      </c>
      <c r="R315" s="103">
        <v>1249.75</v>
      </c>
      <c r="S315" s="103">
        <v>1252.48</v>
      </c>
      <c r="T315" s="103">
        <v>1243.18</v>
      </c>
      <c r="U315" s="103">
        <v>1228.96</v>
      </c>
      <c r="V315" s="103">
        <v>1168.82</v>
      </c>
      <c r="W315" s="103">
        <v>1153</v>
      </c>
      <c r="X315" s="103">
        <v>1146.8800000000001</v>
      </c>
      <c r="Y315" s="103">
        <v>1141.6600000000001</v>
      </c>
    </row>
    <row r="316" spans="1:25">
      <c r="A316" s="98">
        <v>24</v>
      </c>
      <c r="B316" s="103">
        <v>1159.1099999999999</v>
      </c>
      <c r="C316" s="103">
        <v>1147.99</v>
      </c>
      <c r="D316" s="103">
        <v>1162.6300000000001</v>
      </c>
      <c r="E316" s="103">
        <v>1153</v>
      </c>
      <c r="F316" s="103">
        <v>1166.95</v>
      </c>
      <c r="G316" s="103">
        <v>1213.52</v>
      </c>
      <c r="H316" s="103">
        <v>1212.97</v>
      </c>
      <c r="I316" s="103">
        <v>1219.31</v>
      </c>
      <c r="J316" s="103">
        <v>1247.7</v>
      </c>
      <c r="K316" s="103">
        <v>1235.48</v>
      </c>
      <c r="L316" s="103">
        <v>1205.0899999999999</v>
      </c>
      <c r="M316" s="103">
        <v>1229.43</v>
      </c>
      <c r="N316" s="103">
        <v>1227.56</v>
      </c>
      <c r="O316" s="103">
        <v>1228.25</v>
      </c>
      <c r="P316" s="103">
        <v>1228.8599999999999</v>
      </c>
      <c r="Q316" s="103">
        <v>1228.3800000000001</v>
      </c>
      <c r="R316" s="103">
        <v>1244.95</v>
      </c>
      <c r="S316" s="103">
        <v>1245.2</v>
      </c>
      <c r="T316" s="103">
        <v>1239.6500000000001</v>
      </c>
      <c r="U316" s="103">
        <v>1239.4100000000001</v>
      </c>
      <c r="V316" s="103">
        <v>1167.8599999999999</v>
      </c>
      <c r="W316" s="103">
        <v>1152.49</v>
      </c>
      <c r="X316" s="103">
        <v>1148</v>
      </c>
      <c r="Y316" s="103">
        <v>1136.49</v>
      </c>
    </row>
    <row r="317" spans="1:25">
      <c r="A317" s="98">
        <v>25</v>
      </c>
      <c r="B317" s="103">
        <v>1148.5</v>
      </c>
      <c r="C317" s="103">
        <v>1146.54</v>
      </c>
      <c r="D317" s="103">
        <v>1162.58</v>
      </c>
      <c r="E317" s="103">
        <v>1151.98</v>
      </c>
      <c r="F317" s="103">
        <v>1161.8699999999999</v>
      </c>
      <c r="G317" s="103">
        <v>1199.2</v>
      </c>
      <c r="H317" s="103">
        <v>1198.5999999999999</v>
      </c>
      <c r="I317" s="103">
        <v>1212.18</v>
      </c>
      <c r="J317" s="103">
        <v>1221.77</v>
      </c>
      <c r="K317" s="103">
        <v>1231.3599999999999</v>
      </c>
      <c r="L317" s="103">
        <v>1230.3900000000001</v>
      </c>
      <c r="M317" s="103">
        <v>1230.6300000000001</v>
      </c>
      <c r="N317" s="103">
        <v>1230.75</v>
      </c>
      <c r="O317" s="103">
        <v>1231.3399999999999</v>
      </c>
      <c r="P317" s="103">
        <v>1231.56</v>
      </c>
      <c r="Q317" s="103">
        <v>1230.1600000000001</v>
      </c>
      <c r="R317" s="103">
        <v>1250.42</v>
      </c>
      <c r="S317" s="103">
        <v>1261.1300000000001</v>
      </c>
      <c r="T317" s="103">
        <v>1245.23</v>
      </c>
      <c r="U317" s="103">
        <v>1248.82</v>
      </c>
      <c r="V317" s="103">
        <v>1167.19</v>
      </c>
      <c r="W317" s="103">
        <v>1157.49</v>
      </c>
      <c r="X317" s="103">
        <v>1147.45</v>
      </c>
      <c r="Y317" s="103">
        <v>1143.8</v>
      </c>
    </row>
    <row r="318" spans="1:25">
      <c r="A318" s="98">
        <v>26</v>
      </c>
      <c r="B318" s="103">
        <v>1155.06</v>
      </c>
      <c r="C318" s="103">
        <v>1157.5899999999999</v>
      </c>
      <c r="D318" s="103">
        <v>1172.73</v>
      </c>
      <c r="E318" s="103">
        <v>1166.8900000000001</v>
      </c>
      <c r="F318" s="103">
        <v>1195.56</v>
      </c>
      <c r="G318" s="103">
        <v>1204.0899999999999</v>
      </c>
      <c r="H318" s="103">
        <v>1220.5899999999999</v>
      </c>
      <c r="I318" s="103">
        <v>1233.0899999999999</v>
      </c>
      <c r="J318" s="103">
        <v>1233.24</v>
      </c>
      <c r="K318" s="103">
        <v>1234.01</v>
      </c>
      <c r="L318" s="103">
        <v>1234.6199999999999</v>
      </c>
      <c r="M318" s="103">
        <v>1232.49</v>
      </c>
      <c r="N318" s="103">
        <v>1247.81</v>
      </c>
      <c r="O318" s="103">
        <v>1248.49</v>
      </c>
      <c r="P318" s="103">
        <v>1250.9100000000001</v>
      </c>
      <c r="Q318" s="103">
        <v>1253.01</v>
      </c>
      <c r="R318" s="103">
        <v>1277.3699999999999</v>
      </c>
      <c r="S318" s="103">
        <v>1273.8</v>
      </c>
      <c r="T318" s="103">
        <v>1270.7</v>
      </c>
      <c r="U318" s="103">
        <v>1248.31</v>
      </c>
      <c r="V318" s="103">
        <v>1192.92</v>
      </c>
      <c r="W318" s="103">
        <v>1178.31</v>
      </c>
      <c r="X318" s="103">
        <v>1176.1300000000001</v>
      </c>
      <c r="Y318" s="103">
        <v>1165.6600000000001</v>
      </c>
    </row>
    <row r="319" spans="1:25">
      <c r="A319" s="98">
        <v>27</v>
      </c>
      <c r="B319" s="103">
        <v>1127.82</v>
      </c>
      <c r="C319" s="103">
        <v>1125.07</v>
      </c>
      <c r="D319" s="103">
        <v>1150.0899999999999</v>
      </c>
      <c r="E319" s="103">
        <v>1146.0899999999999</v>
      </c>
      <c r="F319" s="103">
        <v>1146.6500000000001</v>
      </c>
      <c r="G319" s="103">
        <v>1147.43</v>
      </c>
      <c r="H319" s="103">
        <v>1173.33</v>
      </c>
      <c r="I319" s="103">
        <v>1181.6300000000001</v>
      </c>
      <c r="J319" s="103">
        <v>1204.01</v>
      </c>
      <c r="K319" s="103">
        <v>1211.95</v>
      </c>
      <c r="L319" s="103">
        <v>1209.6400000000001</v>
      </c>
      <c r="M319" s="103">
        <v>1210.8699999999999</v>
      </c>
      <c r="N319" s="103">
        <v>1210.3499999999999</v>
      </c>
      <c r="O319" s="103">
        <v>1211</v>
      </c>
      <c r="P319" s="103">
        <v>1211.5999999999999</v>
      </c>
      <c r="Q319" s="103">
        <v>1209.49</v>
      </c>
      <c r="R319" s="103">
        <v>1242.49</v>
      </c>
      <c r="S319" s="103">
        <v>1238.92</v>
      </c>
      <c r="T319" s="103">
        <v>1194.06</v>
      </c>
      <c r="U319" s="103">
        <v>1213.47</v>
      </c>
      <c r="V319" s="103">
        <v>1157.9000000000001</v>
      </c>
      <c r="W319" s="103">
        <v>1140.42</v>
      </c>
      <c r="X319" s="103">
        <v>1136.1600000000001</v>
      </c>
      <c r="Y319" s="103">
        <v>1115.47</v>
      </c>
    </row>
    <row r="320" spans="1:25">
      <c r="A320" s="98">
        <v>28</v>
      </c>
      <c r="B320" s="103">
        <v>1106.6400000000001</v>
      </c>
      <c r="C320" s="103">
        <v>1149.77</v>
      </c>
      <c r="D320" s="103">
        <v>1174.27</v>
      </c>
      <c r="E320" s="103">
        <v>1169.97</v>
      </c>
      <c r="F320" s="103">
        <v>1194.04</v>
      </c>
      <c r="G320" s="103">
        <v>1197.8800000000001</v>
      </c>
      <c r="H320" s="103">
        <v>1231.17</v>
      </c>
      <c r="I320" s="103">
        <v>1235.79</v>
      </c>
      <c r="J320" s="103">
        <v>1244.95</v>
      </c>
      <c r="K320" s="103">
        <v>1271.45</v>
      </c>
      <c r="L320" s="103">
        <v>1270.77</v>
      </c>
      <c r="M320" s="103">
        <v>1269.5899999999999</v>
      </c>
      <c r="N320" s="103">
        <v>1260.6600000000001</v>
      </c>
      <c r="O320" s="103">
        <v>1263.47</v>
      </c>
      <c r="P320" s="103">
        <v>1270.05</v>
      </c>
      <c r="Q320" s="103">
        <v>1269.81</v>
      </c>
      <c r="R320" s="103">
        <v>1296.5899999999999</v>
      </c>
      <c r="S320" s="103">
        <v>1280.79</v>
      </c>
      <c r="T320" s="103">
        <v>1271.8800000000001</v>
      </c>
      <c r="U320" s="103">
        <v>1268.3</v>
      </c>
      <c r="V320" s="103">
        <v>1188.42</v>
      </c>
      <c r="W320" s="103">
        <v>1176.92</v>
      </c>
      <c r="X320" s="103">
        <v>1159.53</v>
      </c>
      <c r="Y320" s="103">
        <v>1145.5899999999999</v>
      </c>
    </row>
    <row r="321" spans="1:26">
      <c r="A321" s="98">
        <v>29</v>
      </c>
      <c r="B321" s="103">
        <v>1147.24</v>
      </c>
      <c r="C321" s="103">
        <v>1147.71</v>
      </c>
      <c r="D321" s="103">
        <v>1164.43</v>
      </c>
      <c r="E321" s="103">
        <v>1164.1300000000001</v>
      </c>
      <c r="F321" s="103">
        <v>1171.8</v>
      </c>
      <c r="G321" s="103">
        <v>1184.23</v>
      </c>
      <c r="H321" s="103">
        <v>1200.31</v>
      </c>
      <c r="I321" s="103">
        <v>1222.19</v>
      </c>
      <c r="J321" s="103">
        <v>1221.8800000000001</v>
      </c>
      <c r="K321" s="103">
        <v>1232.95</v>
      </c>
      <c r="L321" s="103">
        <v>1222.5999999999999</v>
      </c>
      <c r="M321" s="103">
        <v>1208.79</v>
      </c>
      <c r="N321" s="103">
        <v>1208.55</v>
      </c>
      <c r="O321" s="103">
        <v>1213.6500000000001</v>
      </c>
      <c r="P321" s="103">
        <v>1224.1500000000001</v>
      </c>
      <c r="Q321" s="103">
        <v>1223.28</v>
      </c>
      <c r="R321" s="103">
        <v>1251.3800000000001</v>
      </c>
      <c r="S321" s="103">
        <v>1254.21</v>
      </c>
      <c r="T321" s="103">
        <v>1245.4000000000001</v>
      </c>
      <c r="U321" s="103">
        <v>1233.95</v>
      </c>
      <c r="V321" s="103">
        <v>1169.1500000000001</v>
      </c>
      <c r="W321" s="103">
        <v>1149.0999999999999</v>
      </c>
      <c r="X321" s="103">
        <v>1138.1099999999999</v>
      </c>
      <c r="Y321" s="103">
        <v>1124.94</v>
      </c>
    </row>
    <row r="322" spans="1:26">
      <c r="A322" s="98">
        <v>30</v>
      </c>
      <c r="B322" s="103">
        <v>1141.46</v>
      </c>
      <c r="C322" s="103">
        <v>1136.4100000000001</v>
      </c>
      <c r="D322" s="103">
        <v>1155.75</v>
      </c>
      <c r="E322" s="103">
        <v>1155.0899999999999</v>
      </c>
      <c r="F322" s="103">
        <v>1166.5999999999999</v>
      </c>
      <c r="G322" s="103">
        <v>1195</v>
      </c>
      <c r="H322" s="103">
        <v>1198.25</v>
      </c>
      <c r="I322" s="103">
        <v>1199.83</v>
      </c>
      <c r="J322" s="103">
        <v>1195.18</v>
      </c>
      <c r="K322" s="103">
        <v>1218.93</v>
      </c>
      <c r="L322" s="103">
        <v>1213.54</v>
      </c>
      <c r="M322" s="103">
        <v>1203.94</v>
      </c>
      <c r="N322" s="103">
        <v>1202.6400000000001</v>
      </c>
      <c r="O322" s="103">
        <v>1204.58</v>
      </c>
      <c r="P322" s="103">
        <v>1205.22</v>
      </c>
      <c r="Q322" s="103">
        <v>1218.1300000000001</v>
      </c>
      <c r="R322" s="103">
        <v>1242.1199999999999</v>
      </c>
      <c r="S322" s="103">
        <v>1234.1400000000001</v>
      </c>
      <c r="T322" s="103">
        <v>1237.07</v>
      </c>
      <c r="U322" s="103">
        <v>1236.97</v>
      </c>
      <c r="V322" s="103">
        <v>1165.3800000000001</v>
      </c>
      <c r="W322" s="103">
        <v>1156.5899999999999</v>
      </c>
      <c r="X322" s="103">
        <v>1140.6400000000001</v>
      </c>
      <c r="Y322" s="103">
        <v>1128.9000000000001</v>
      </c>
    </row>
    <row r="323" spans="1:26" s="55" customFormat="1">
      <c r="A323" s="98">
        <v>31</v>
      </c>
      <c r="B323" s="103">
        <v>1124.99</v>
      </c>
      <c r="C323" s="103">
        <v>1121.08</v>
      </c>
      <c r="D323" s="103">
        <v>1139.7</v>
      </c>
      <c r="E323" s="103">
        <v>1134.58</v>
      </c>
      <c r="F323" s="103">
        <v>1132.77</v>
      </c>
      <c r="G323" s="103">
        <v>1158.81</v>
      </c>
      <c r="H323" s="103">
        <v>1160.43</v>
      </c>
      <c r="I323" s="103">
        <v>1168.3399999999999</v>
      </c>
      <c r="J323" s="103">
        <v>1195.52</v>
      </c>
      <c r="K323" s="103">
        <v>1192.45</v>
      </c>
      <c r="L323" s="103">
        <v>1187.28</v>
      </c>
      <c r="M323" s="103">
        <v>1188.94</v>
      </c>
      <c r="N323" s="103">
        <v>1194.79</v>
      </c>
      <c r="O323" s="103">
        <v>1199.18</v>
      </c>
      <c r="P323" s="103">
        <v>1196.26</v>
      </c>
      <c r="Q323" s="103">
        <v>1196.77</v>
      </c>
      <c r="R323" s="103">
        <v>1226.18</v>
      </c>
      <c r="S323" s="103">
        <v>1219.23</v>
      </c>
      <c r="T323" s="103">
        <v>1215.0999999999999</v>
      </c>
      <c r="U323" s="103">
        <v>1222.2</v>
      </c>
      <c r="V323" s="103">
        <v>1140.21</v>
      </c>
      <c r="W323" s="103">
        <v>1131.0999999999999</v>
      </c>
      <c r="X323" s="103">
        <v>1121.3</v>
      </c>
      <c r="Y323" s="103">
        <v>1108.6099999999999</v>
      </c>
      <c r="Z323" s="51"/>
    </row>
    <row r="325" spans="1:26" ht="24.75" customHeight="1">
      <c r="A325" s="92"/>
      <c r="B325" s="135" t="s">
        <v>105</v>
      </c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7"/>
    </row>
    <row r="326" spans="1:26" ht="26.25">
      <c r="A326" s="93" t="s">
        <v>69</v>
      </c>
      <c r="B326" s="94" t="s">
        <v>70</v>
      </c>
      <c r="C326" s="95" t="s">
        <v>71</v>
      </c>
      <c r="D326" s="95" t="s">
        <v>72</v>
      </c>
      <c r="E326" s="95" t="s">
        <v>73</v>
      </c>
      <c r="F326" s="95" t="s">
        <v>74</v>
      </c>
      <c r="G326" s="95" t="s">
        <v>75</v>
      </c>
      <c r="H326" s="95" t="s">
        <v>76</v>
      </c>
      <c r="I326" s="95" t="s">
        <v>77</v>
      </c>
      <c r="J326" s="95" t="s">
        <v>78</v>
      </c>
      <c r="K326" s="95" t="s">
        <v>79</v>
      </c>
      <c r="L326" s="95" t="s">
        <v>80</v>
      </c>
      <c r="M326" s="95" t="s">
        <v>81</v>
      </c>
      <c r="N326" s="95" t="s">
        <v>82</v>
      </c>
      <c r="O326" s="95" t="s">
        <v>83</v>
      </c>
      <c r="P326" s="95" t="s">
        <v>84</v>
      </c>
      <c r="Q326" s="95" t="s">
        <v>85</v>
      </c>
      <c r="R326" s="95" t="s">
        <v>86</v>
      </c>
      <c r="S326" s="95" t="s">
        <v>87</v>
      </c>
      <c r="T326" s="95" t="s">
        <v>88</v>
      </c>
      <c r="U326" s="95" t="s">
        <v>89</v>
      </c>
      <c r="V326" s="95" t="s">
        <v>90</v>
      </c>
      <c r="W326" s="95" t="s">
        <v>91</v>
      </c>
      <c r="X326" s="95" t="s">
        <v>92</v>
      </c>
      <c r="Y326" s="95" t="s">
        <v>93</v>
      </c>
    </row>
    <row r="327" spans="1:26">
      <c r="A327" s="96">
        <v>1</v>
      </c>
      <c r="B327" s="103">
        <v>1560.69</v>
      </c>
      <c r="C327" s="103">
        <v>1562.19</v>
      </c>
      <c r="D327" s="103">
        <v>1575.44</v>
      </c>
      <c r="E327" s="103">
        <v>1578.77</v>
      </c>
      <c r="F327" s="103">
        <v>1646.87</v>
      </c>
      <c r="G327" s="103">
        <v>1893.52</v>
      </c>
      <c r="H327" s="103">
        <v>1986.6</v>
      </c>
      <c r="I327" s="103">
        <v>2091.37</v>
      </c>
      <c r="J327" s="103">
        <v>2041.22</v>
      </c>
      <c r="K327" s="103">
        <v>2081.19</v>
      </c>
      <c r="L327" s="103">
        <v>2070.29</v>
      </c>
      <c r="M327" s="103">
        <v>2088.6799999999998</v>
      </c>
      <c r="N327" s="103">
        <v>2083.62</v>
      </c>
      <c r="O327" s="103">
        <v>2106.66</v>
      </c>
      <c r="P327" s="103">
        <v>2084.54</v>
      </c>
      <c r="Q327" s="103">
        <v>2057.65</v>
      </c>
      <c r="R327" s="103">
        <v>2073.7600000000002</v>
      </c>
      <c r="S327" s="103">
        <v>2072.1</v>
      </c>
      <c r="T327" s="103">
        <v>2046.11</v>
      </c>
      <c r="U327" s="103">
        <v>1990.99</v>
      </c>
      <c r="V327" s="103">
        <v>1594.07</v>
      </c>
      <c r="W327" s="103">
        <v>1849.21</v>
      </c>
      <c r="X327" s="103">
        <v>1848.52</v>
      </c>
      <c r="Y327" s="103">
        <v>1842.83</v>
      </c>
    </row>
    <row r="328" spans="1:26">
      <c r="A328" s="98">
        <v>2</v>
      </c>
      <c r="B328" s="103">
        <v>1563.69</v>
      </c>
      <c r="C328" s="103">
        <v>1564.2</v>
      </c>
      <c r="D328" s="103">
        <v>1576.76</v>
      </c>
      <c r="E328" s="103">
        <v>1498.7</v>
      </c>
      <c r="F328" s="103">
        <v>1858.1</v>
      </c>
      <c r="G328" s="103">
        <v>1892.13</v>
      </c>
      <c r="H328" s="103">
        <v>2028.34</v>
      </c>
      <c r="I328" s="103">
        <v>2121.86</v>
      </c>
      <c r="J328" s="103">
        <v>2163.1</v>
      </c>
      <c r="K328" s="103">
        <v>2204.69</v>
      </c>
      <c r="L328" s="103">
        <v>2224.4499999999998</v>
      </c>
      <c r="M328" s="103">
        <v>2258.41</v>
      </c>
      <c r="N328" s="103">
        <v>2252.33</v>
      </c>
      <c r="O328" s="103">
        <v>2217.14</v>
      </c>
      <c r="P328" s="103">
        <v>2199.89</v>
      </c>
      <c r="Q328" s="103">
        <v>2083.4499999999998</v>
      </c>
      <c r="R328" s="103">
        <v>2102.87</v>
      </c>
      <c r="S328" s="103">
        <v>2175.12</v>
      </c>
      <c r="T328" s="103">
        <v>2131.56</v>
      </c>
      <c r="U328" s="103">
        <v>2083.3200000000002</v>
      </c>
      <c r="V328" s="103">
        <v>2047.33</v>
      </c>
      <c r="W328" s="103">
        <v>1977.48</v>
      </c>
      <c r="X328" s="103">
        <v>1880.56</v>
      </c>
      <c r="Y328" s="103">
        <v>1831.16</v>
      </c>
    </row>
    <row r="329" spans="1:26">
      <c r="A329" s="98">
        <v>3</v>
      </c>
      <c r="B329" s="103">
        <v>1835.32</v>
      </c>
      <c r="C329" s="103">
        <v>1482.73</v>
      </c>
      <c r="D329" s="103">
        <v>1497.13</v>
      </c>
      <c r="E329" s="103">
        <v>1496.78</v>
      </c>
      <c r="F329" s="103">
        <v>1856.04</v>
      </c>
      <c r="G329" s="103">
        <v>1901.14</v>
      </c>
      <c r="H329" s="103">
        <v>1986.02</v>
      </c>
      <c r="I329" s="103">
        <v>2107.11</v>
      </c>
      <c r="J329" s="103">
        <v>2188.94</v>
      </c>
      <c r="K329" s="103">
        <v>2212.77</v>
      </c>
      <c r="L329" s="103">
        <v>2193.52</v>
      </c>
      <c r="M329" s="103">
        <v>2192.4899999999998</v>
      </c>
      <c r="N329" s="103">
        <v>2190.1</v>
      </c>
      <c r="O329" s="103">
        <v>2188.15</v>
      </c>
      <c r="P329" s="103">
        <v>2200.11</v>
      </c>
      <c r="Q329" s="103">
        <v>2116.7600000000002</v>
      </c>
      <c r="R329" s="103">
        <v>2171.29</v>
      </c>
      <c r="S329" s="103">
        <v>2168.42</v>
      </c>
      <c r="T329" s="103">
        <v>2204.63</v>
      </c>
      <c r="U329" s="103">
        <v>2090.1999999999998</v>
      </c>
      <c r="V329" s="103">
        <v>2039.37</v>
      </c>
      <c r="W329" s="103">
        <v>1885.53</v>
      </c>
      <c r="X329" s="103">
        <v>1831.5</v>
      </c>
      <c r="Y329" s="103">
        <v>1465.54</v>
      </c>
    </row>
    <row r="330" spans="1:26">
      <c r="A330" s="98">
        <v>4</v>
      </c>
      <c r="B330" s="103">
        <v>1507.16</v>
      </c>
      <c r="C330" s="103">
        <v>1460.44</v>
      </c>
      <c r="D330" s="103">
        <v>1495.63</v>
      </c>
      <c r="E330" s="103">
        <v>1493.33</v>
      </c>
      <c r="F330" s="103">
        <v>1459.63</v>
      </c>
      <c r="G330" s="103">
        <v>1755.48</v>
      </c>
      <c r="H330" s="103">
        <v>1911.52</v>
      </c>
      <c r="I330" s="103">
        <v>1968.22</v>
      </c>
      <c r="J330" s="103">
        <v>2085.3200000000002</v>
      </c>
      <c r="K330" s="103">
        <v>2115.17</v>
      </c>
      <c r="L330" s="103">
        <v>2097.2399999999998</v>
      </c>
      <c r="M330" s="103">
        <v>2130.66</v>
      </c>
      <c r="N330" s="103">
        <v>2092.62</v>
      </c>
      <c r="O330" s="103">
        <v>2100.71</v>
      </c>
      <c r="P330" s="103">
        <v>2117.12</v>
      </c>
      <c r="Q330" s="103">
        <v>2097.75</v>
      </c>
      <c r="R330" s="103">
        <v>2098.4699999999998</v>
      </c>
      <c r="S330" s="103">
        <v>2115.6799999999998</v>
      </c>
      <c r="T330" s="103">
        <v>2171.16</v>
      </c>
      <c r="U330" s="103">
        <v>2071.09</v>
      </c>
      <c r="V330" s="103">
        <v>2054.39</v>
      </c>
      <c r="W330" s="103">
        <v>1507.25</v>
      </c>
      <c r="X330" s="103">
        <v>1500.82</v>
      </c>
      <c r="Y330" s="103">
        <v>1491.78</v>
      </c>
    </row>
    <row r="331" spans="1:26">
      <c r="A331" s="98">
        <v>5</v>
      </c>
      <c r="B331" s="103">
        <v>1482.84</v>
      </c>
      <c r="C331" s="103">
        <v>1481.19</v>
      </c>
      <c r="D331" s="103">
        <v>1496.68</v>
      </c>
      <c r="E331" s="103">
        <v>1641.3</v>
      </c>
      <c r="F331" s="103">
        <v>1829.9</v>
      </c>
      <c r="G331" s="103">
        <v>1894.85</v>
      </c>
      <c r="H331" s="103">
        <v>1970.92</v>
      </c>
      <c r="I331" s="103">
        <v>2109.1799999999998</v>
      </c>
      <c r="J331" s="103">
        <v>2106.15</v>
      </c>
      <c r="K331" s="103">
        <v>2259.6</v>
      </c>
      <c r="L331" s="103">
        <v>2254.1999999999998</v>
      </c>
      <c r="M331" s="103">
        <v>2263.25</v>
      </c>
      <c r="N331" s="103">
        <v>2215.6799999999998</v>
      </c>
      <c r="O331" s="103">
        <v>2243.13</v>
      </c>
      <c r="P331" s="103">
        <v>2270.7199999999998</v>
      </c>
      <c r="Q331" s="103">
        <v>2230.46</v>
      </c>
      <c r="R331" s="103">
        <v>2182.85</v>
      </c>
      <c r="S331" s="103">
        <v>2160.7600000000002</v>
      </c>
      <c r="T331" s="103">
        <v>2140.2399999999998</v>
      </c>
      <c r="U331" s="103">
        <v>2063.02</v>
      </c>
      <c r="V331" s="103">
        <v>1973.45</v>
      </c>
      <c r="W331" s="103">
        <v>1464.05</v>
      </c>
      <c r="X331" s="103">
        <v>1491.13</v>
      </c>
      <c r="Y331" s="103">
        <v>1461.24</v>
      </c>
    </row>
    <row r="332" spans="1:26">
      <c r="A332" s="98">
        <v>6</v>
      </c>
      <c r="B332" s="103">
        <v>1442.92</v>
      </c>
      <c r="C332" s="103">
        <v>1441.63</v>
      </c>
      <c r="D332" s="103">
        <v>1468.91</v>
      </c>
      <c r="E332" s="103">
        <v>1593.65</v>
      </c>
      <c r="F332" s="103">
        <v>1787.97</v>
      </c>
      <c r="G332" s="103">
        <v>1917.03</v>
      </c>
      <c r="H332" s="103">
        <v>1986.65</v>
      </c>
      <c r="I332" s="103">
        <v>2159.37</v>
      </c>
      <c r="J332" s="103">
        <v>2198.62</v>
      </c>
      <c r="K332" s="103">
        <v>2275.54</v>
      </c>
      <c r="L332" s="103">
        <v>2265.2800000000002</v>
      </c>
      <c r="M332" s="103">
        <v>2280.35</v>
      </c>
      <c r="N332" s="103">
        <v>2270.02</v>
      </c>
      <c r="O332" s="103">
        <v>2259.19</v>
      </c>
      <c r="P332" s="103">
        <v>2252.83</v>
      </c>
      <c r="Q332" s="103">
        <v>2195.89</v>
      </c>
      <c r="R332" s="103">
        <v>2195.17</v>
      </c>
      <c r="S332" s="103">
        <v>2194.3000000000002</v>
      </c>
      <c r="T332" s="103">
        <v>2186.44</v>
      </c>
      <c r="U332" s="103">
        <v>2071.87</v>
      </c>
      <c r="V332" s="103">
        <v>2026.65</v>
      </c>
      <c r="W332" s="103">
        <v>1962.51</v>
      </c>
      <c r="X332" s="103">
        <v>1805.86</v>
      </c>
      <c r="Y332" s="103">
        <v>1426.02</v>
      </c>
    </row>
    <row r="333" spans="1:26">
      <c r="A333" s="98">
        <v>7</v>
      </c>
      <c r="B333" s="103">
        <v>1764.94</v>
      </c>
      <c r="C333" s="103">
        <v>1725.94</v>
      </c>
      <c r="D333" s="103">
        <v>1734.7</v>
      </c>
      <c r="E333" s="103">
        <v>1738.33</v>
      </c>
      <c r="F333" s="103">
        <v>1584.06</v>
      </c>
      <c r="G333" s="103">
        <v>1969.35</v>
      </c>
      <c r="H333" s="103">
        <v>1994.67</v>
      </c>
      <c r="I333" s="103">
        <v>2137.4899999999998</v>
      </c>
      <c r="J333" s="103">
        <v>2234.9699999999998</v>
      </c>
      <c r="K333" s="103">
        <v>2284.64</v>
      </c>
      <c r="L333" s="103">
        <v>2286.04</v>
      </c>
      <c r="M333" s="103">
        <v>2283.5100000000002</v>
      </c>
      <c r="N333" s="103">
        <v>2263.06</v>
      </c>
      <c r="O333" s="103">
        <v>2252.0700000000002</v>
      </c>
      <c r="P333" s="103">
        <v>2232.12</v>
      </c>
      <c r="Q333" s="103">
        <v>2203.9699999999998</v>
      </c>
      <c r="R333" s="103">
        <v>2073.0700000000002</v>
      </c>
      <c r="S333" s="103">
        <v>2197.56</v>
      </c>
      <c r="T333" s="103">
        <v>2143.1</v>
      </c>
      <c r="U333" s="103">
        <v>2082.63</v>
      </c>
      <c r="V333" s="103">
        <v>1890.23</v>
      </c>
      <c r="W333" s="103">
        <v>1450.86</v>
      </c>
      <c r="X333" s="103">
        <v>1438.65</v>
      </c>
      <c r="Y333" s="103">
        <v>1433.51</v>
      </c>
    </row>
    <row r="334" spans="1:26">
      <c r="A334" s="98">
        <v>8</v>
      </c>
      <c r="B334" s="103">
        <v>1443.9</v>
      </c>
      <c r="C334" s="103">
        <v>1445.95</v>
      </c>
      <c r="D334" s="103">
        <v>1473.85</v>
      </c>
      <c r="E334" s="103">
        <v>1716.01</v>
      </c>
      <c r="F334" s="103">
        <v>1843.22</v>
      </c>
      <c r="G334" s="103">
        <v>1942.33</v>
      </c>
      <c r="H334" s="103">
        <v>2004.92</v>
      </c>
      <c r="I334" s="103">
        <v>2151.06</v>
      </c>
      <c r="J334" s="103">
        <v>2205.4699999999998</v>
      </c>
      <c r="K334" s="103">
        <v>2275.6</v>
      </c>
      <c r="L334" s="103">
        <v>2285.9899999999998</v>
      </c>
      <c r="M334" s="103">
        <v>2286.0100000000002</v>
      </c>
      <c r="N334" s="103">
        <v>2280.7199999999998</v>
      </c>
      <c r="O334" s="103">
        <v>2280.17</v>
      </c>
      <c r="P334" s="103">
        <v>2275.46</v>
      </c>
      <c r="Q334" s="103">
        <v>2256.62</v>
      </c>
      <c r="R334" s="103">
        <v>2265.17</v>
      </c>
      <c r="S334" s="103">
        <v>2261.44</v>
      </c>
      <c r="T334" s="103">
        <v>2255.1799999999998</v>
      </c>
      <c r="U334" s="103">
        <v>2123.46</v>
      </c>
      <c r="V334" s="103">
        <v>2034.69</v>
      </c>
      <c r="W334" s="103">
        <v>1954.02</v>
      </c>
      <c r="X334" s="103">
        <v>1861.24</v>
      </c>
      <c r="Y334" s="103">
        <v>1425.39</v>
      </c>
    </row>
    <row r="335" spans="1:26">
      <c r="A335" s="98">
        <v>9</v>
      </c>
      <c r="B335" s="103">
        <v>1447.69</v>
      </c>
      <c r="C335" s="103">
        <v>1447.21</v>
      </c>
      <c r="D335" s="103">
        <v>1477</v>
      </c>
      <c r="E335" s="103">
        <v>1477.4</v>
      </c>
      <c r="F335" s="103">
        <v>1806.96</v>
      </c>
      <c r="G335" s="103">
        <v>1915.62</v>
      </c>
      <c r="H335" s="103">
        <v>2012.57</v>
      </c>
      <c r="I335" s="103">
        <v>2129.86</v>
      </c>
      <c r="J335" s="103">
        <v>2186.39</v>
      </c>
      <c r="K335" s="103">
        <v>2271.85</v>
      </c>
      <c r="L335" s="103">
        <v>2271.87</v>
      </c>
      <c r="M335" s="103">
        <v>2269.8000000000002</v>
      </c>
      <c r="N335" s="103">
        <v>2198.36</v>
      </c>
      <c r="O335" s="103">
        <v>2194.31</v>
      </c>
      <c r="P335" s="103">
        <v>2244.83</v>
      </c>
      <c r="Q335" s="103">
        <v>2195.02</v>
      </c>
      <c r="R335" s="103">
        <v>2179.08</v>
      </c>
      <c r="S335" s="103">
        <v>2242.33</v>
      </c>
      <c r="T335" s="103">
        <v>2230.37</v>
      </c>
      <c r="U335" s="103">
        <v>2126.1799999999998</v>
      </c>
      <c r="V335" s="103">
        <v>2054.5500000000002</v>
      </c>
      <c r="W335" s="103">
        <v>1996.03</v>
      </c>
      <c r="X335" s="103">
        <v>1917.81</v>
      </c>
      <c r="Y335" s="103">
        <v>1850.09</v>
      </c>
    </row>
    <row r="336" spans="1:26">
      <c r="A336" s="98">
        <v>10</v>
      </c>
      <c r="B336" s="103">
        <v>1735.32</v>
      </c>
      <c r="C336" s="103">
        <v>1447.37</v>
      </c>
      <c r="D336" s="103">
        <v>1460.79</v>
      </c>
      <c r="E336" s="103">
        <v>1482.63</v>
      </c>
      <c r="F336" s="103">
        <v>1817.12</v>
      </c>
      <c r="G336" s="103">
        <v>1906.06</v>
      </c>
      <c r="H336" s="103">
        <v>1997.98</v>
      </c>
      <c r="I336" s="103">
        <v>2049.46</v>
      </c>
      <c r="J336" s="103">
        <v>2225.1799999999998</v>
      </c>
      <c r="K336" s="103">
        <v>2288.09</v>
      </c>
      <c r="L336" s="103">
        <v>2308.86</v>
      </c>
      <c r="M336" s="103">
        <v>2304.9899999999998</v>
      </c>
      <c r="N336" s="103">
        <v>2291.4</v>
      </c>
      <c r="O336" s="103">
        <v>2288.7800000000002</v>
      </c>
      <c r="P336" s="103">
        <v>2286.77</v>
      </c>
      <c r="Q336" s="103">
        <v>2272.35</v>
      </c>
      <c r="R336" s="103">
        <v>2266.8000000000002</v>
      </c>
      <c r="S336" s="103">
        <v>2220.4299999999998</v>
      </c>
      <c r="T336" s="103">
        <v>2134.25</v>
      </c>
      <c r="U336" s="103">
        <v>2071.7600000000002</v>
      </c>
      <c r="V336" s="103">
        <v>2036.43</v>
      </c>
      <c r="W336" s="103">
        <v>1434.16</v>
      </c>
      <c r="X336" s="103">
        <v>1830.24</v>
      </c>
      <c r="Y336" s="103">
        <v>1430.38</v>
      </c>
    </row>
    <row r="337" spans="1:25">
      <c r="A337" s="98">
        <v>11</v>
      </c>
      <c r="B337" s="103">
        <v>1441.83</v>
      </c>
      <c r="C337" s="103">
        <v>1441.33</v>
      </c>
      <c r="D337" s="103">
        <v>1457.62</v>
      </c>
      <c r="E337" s="103">
        <v>1474.27</v>
      </c>
      <c r="F337" s="103">
        <v>1473.79</v>
      </c>
      <c r="G337" s="103">
        <v>1471.99</v>
      </c>
      <c r="H337" s="103">
        <v>1868.9</v>
      </c>
      <c r="I337" s="103">
        <v>1922.19</v>
      </c>
      <c r="J337" s="103">
        <v>2036.28</v>
      </c>
      <c r="K337" s="103">
        <v>2134.33</v>
      </c>
      <c r="L337" s="103">
        <v>2132.7199999999998</v>
      </c>
      <c r="M337" s="103">
        <v>2131.3200000000002</v>
      </c>
      <c r="N337" s="103">
        <v>2129.61</v>
      </c>
      <c r="O337" s="103">
        <v>2132.65</v>
      </c>
      <c r="P337" s="103">
        <v>2132.17</v>
      </c>
      <c r="Q337" s="103">
        <v>2129.8000000000002</v>
      </c>
      <c r="R337" s="103">
        <v>2091.25</v>
      </c>
      <c r="S337" s="103">
        <v>2082.0300000000002</v>
      </c>
      <c r="T337" s="103">
        <v>2057.86</v>
      </c>
      <c r="U337" s="103">
        <v>1535.97</v>
      </c>
      <c r="V337" s="103">
        <v>1483.42</v>
      </c>
      <c r="W337" s="103">
        <v>1471.48</v>
      </c>
      <c r="X337" s="103">
        <v>1432.54</v>
      </c>
      <c r="Y337" s="103">
        <v>1446.98</v>
      </c>
    </row>
    <row r="338" spans="1:25">
      <c r="A338" s="98">
        <v>12</v>
      </c>
      <c r="B338" s="103">
        <v>1561.22</v>
      </c>
      <c r="C338" s="103">
        <v>1558.58</v>
      </c>
      <c r="D338" s="103">
        <v>1578.26</v>
      </c>
      <c r="E338" s="103">
        <v>1585.88</v>
      </c>
      <c r="F338" s="103">
        <v>1767.45</v>
      </c>
      <c r="G338" s="103">
        <v>1817.41</v>
      </c>
      <c r="H338" s="103">
        <v>1900.93</v>
      </c>
      <c r="I338" s="103">
        <v>1981.31</v>
      </c>
      <c r="J338" s="103">
        <v>2030.62</v>
      </c>
      <c r="K338" s="103">
        <v>2047.44</v>
      </c>
      <c r="L338" s="103">
        <v>1608.87</v>
      </c>
      <c r="M338" s="103">
        <v>1608.03</v>
      </c>
      <c r="N338" s="103">
        <v>1608.11</v>
      </c>
      <c r="O338" s="103">
        <v>1610.07</v>
      </c>
      <c r="P338" s="103">
        <v>1612.12</v>
      </c>
      <c r="Q338" s="103">
        <v>1608.71</v>
      </c>
      <c r="R338" s="103">
        <v>2030.67</v>
      </c>
      <c r="S338" s="103">
        <v>2031.9</v>
      </c>
      <c r="T338" s="103">
        <v>2036.57</v>
      </c>
      <c r="U338" s="103">
        <v>1626.19</v>
      </c>
      <c r="V338" s="103">
        <v>1578.02</v>
      </c>
      <c r="W338" s="103">
        <v>1555.5</v>
      </c>
      <c r="X338" s="103">
        <v>1552.53</v>
      </c>
      <c r="Y338" s="103">
        <v>1547.79</v>
      </c>
    </row>
    <row r="339" spans="1:25">
      <c r="A339" s="98">
        <v>13</v>
      </c>
      <c r="B339" s="103">
        <v>1582.49</v>
      </c>
      <c r="C339" s="103">
        <v>1578.96</v>
      </c>
      <c r="D339" s="103">
        <v>1599.84</v>
      </c>
      <c r="E339" s="103">
        <v>1605.49</v>
      </c>
      <c r="F339" s="103">
        <v>1765.53</v>
      </c>
      <c r="G339" s="103">
        <v>1850.24</v>
      </c>
      <c r="H339" s="103">
        <v>1919.24</v>
      </c>
      <c r="I339" s="103">
        <v>2033.14</v>
      </c>
      <c r="J339" s="103">
        <v>2078.0700000000002</v>
      </c>
      <c r="K339" s="103">
        <v>2047.84</v>
      </c>
      <c r="L339" s="103">
        <v>1855.99</v>
      </c>
      <c r="M339" s="103">
        <v>1977.88</v>
      </c>
      <c r="N339" s="103">
        <v>1976.31</v>
      </c>
      <c r="O339" s="103">
        <v>2115.7399999999998</v>
      </c>
      <c r="P339" s="103">
        <v>2064.88</v>
      </c>
      <c r="Q339" s="103">
        <v>1885.66</v>
      </c>
      <c r="R339" s="103">
        <v>2062.67</v>
      </c>
      <c r="S339" s="103">
        <v>2101.66</v>
      </c>
      <c r="T339" s="103">
        <v>2078.64</v>
      </c>
      <c r="U339" s="103">
        <v>1650.29</v>
      </c>
      <c r="V339" s="103">
        <v>1598.28</v>
      </c>
      <c r="W339" s="103">
        <v>1579.36</v>
      </c>
      <c r="X339" s="103">
        <v>1576.27</v>
      </c>
      <c r="Y339" s="103">
        <v>1576.51</v>
      </c>
    </row>
    <row r="340" spans="1:25">
      <c r="A340" s="98">
        <v>14</v>
      </c>
      <c r="B340" s="103">
        <v>1594.31</v>
      </c>
      <c r="C340" s="103">
        <v>1588.25</v>
      </c>
      <c r="D340" s="103">
        <v>1600.35</v>
      </c>
      <c r="E340" s="103">
        <v>1609.41</v>
      </c>
      <c r="F340" s="103">
        <v>1609</v>
      </c>
      <c r="G340" s="103">
        <v>1626.21</v>
      </c>
      <c r="H340" s="103">
        <v>1922.76</v>
      </c>
      <c r="I340" s="103">
        <v>2030.79</v>
      </c>
      <c r="J340" s="103">
        <v>2026.84</v>
      </c>
      <c r="K340" s="103">
        <v>2029.42</v>
      </c>
      <c r="L340" s="103">
        <v>1991.64</v>
      </c>
      <c r="M340" s="103">
        <v>2051.17</v>
      </c>
      <c r="N340" s="103">
        <v>2049.02</v>
      </c>
      <c r="O340" s="103">
        <v>1979.65</v>
      </c>
      <c r="P340" s="103">
        <v>1913.45</v>
      </c>
      <c r="Q340" s="103">
        <v>1910.33</v>
      </c>
      <c r="R340" s="103">
        <v>1632.52</v>
      </c>
      <c r="S340" s="103">
        <v>1903.62</v>
      </c>
      <c r="T340" s="103">
        <v>1634.77</v>
      </c>
      <c r="U340" s="103">
        <v>1629.66</v>
      </c>
      <c r="V340" s="103">
        <v>1599.55</v>
      </c>
      <c r="W340" s="103">
        <v>1595.69</v>
      </c>
      <c r="X340" s="103">
        <v>1590.53</v>
      </c>
      <c r="Y340" s="103">
        <v>1579.64</v>
      </c>
    </row>
    <row r="341" spans="1:25">
      <c r="A341" s="98">
        <v>15</v>
      </c>
      <c r="B341" s="103">
        <v>1584.41</v>
      </c>
      <c r="C341" s="103">
        <v>1590.58</v>
      </c>
      <c r="D341" s="103">
        <v>1603.17</v>
      </c>
      <c r="E341" s="103">
        <v>1609.8</v>
      </c>
      <c r="F341" s="103">
        <v>1621.89</v>
      </c>
      <c r="G341" s="103">
        <v>1856.01</v>
      </c>
      <c r="H341" s="103">
        <v>1952.71</v>
      </c>
      <c r="I341" s="103">
        <v>2069.54</v>
      </c>
      <c r="J341" s="103">
        <v>2120.52</v>
      </c>
      <c r="K341" s="103">
        <v>2129.81</v>
      </c>
      <c r="L341" s="103">
        <v>2140.7600000000002</v>
      </c>
      <c r="M341" s="103">
        <v>2130.59</v>
      </c>
      <c r="N341" s="103">
        <v>2129.75</v>
      </c>
      <c r="O341" s="103">
        <v>2129.11</v>
      </c>
      <c r="P341" s="103">
        <v>2128.9699999999998</v>
      </c>
      <c r="Q341" s="103">
        <v>2044.99</v>
      </c>
      <c r="R341" s="103">
        <v>1835.81</v>
      </c>
      <c r="S341" s="103">
        <v>2048.38</v>
      </c>
      <c r="T341" s="103">
        <v>1653.55</v>
      </c>
      <c r="U341" s="103">
        <v>1647.64</v>
      </c>
      <c r="V341" s="103">
        <v>1604.15</v>
      </c>
      <c r="W341" s="103">
        <v>1597.89</v>
      </c>
      <c r="X341" s="103">
        <v>1594.6</v>
      </c>
      <c r="Y341" s="103">
        <v>1591.24</v>
      </c>
    </row>
    <row r="342" spans="1:25">
      <c r="A342" s="98">
        <v>16</v>
      </c>
      <c r="B342" s="103">
        <v>1471.7</v>
      </c>
      <c r="C342" s="103">
        <v>1475.49</v>
      </c>
      <c r="D342" s="103">
        <v>1487.31</v>
      </c>
      <c r="E342" s="103">
        <v>1488.14</v>
      </c>
      <c r="F342" s="103">
        <v>1494.4</v>
      </c>
      <c r="G342" s="103">
        <v>1866.01</v>
      </c>
      <c r="H342" s="103">
        <v>1932.83</v>
      </c>
      <c r="I342" s="103">
        <v>2037.14</v>
      </c>
      <c r="J342" s="103">
        <v>2082.46</v>
      </c>
      <c r="K342" s="103">
        <v>2125.3000000000002</v>
      </c>
      <c r="L342" s="103">
        <v>2131.4899999999998</v>
      </c>
      <c r="M342" s="103">
        <v>2132.16</v>
      </c>
      <c r="N342" s="103">
        <v>1941.6</v>
      </c>
      <c r="O342" s="103">
        <v>1900.39</v>
      </c>
      <c r="P342" s="103">
        <v>1540.6</v>
      </c>
      <c r="Q342" s="103">
        <v>1535.23</v>
      </c>
      <c r="R342" s="103">
        <v>1559.79</v>
      </c>
      <c r="S342" s="103">
        <v>1553.12</v>
      </c>
      <c r="T342" s="103">
        <v>1549.47</v>
      </c>
      <c r="U342" s="103">
        <v>1547.63</v>
      </c>
      <c r="V342" s="103">
        <v>1494.51</v>
      </c>
      <c r="W342" s="103">
        <v>1486.2</v>
      </c>
      <c r="X342" s="103">
        <v>1477.73</v>
      </c>
      <c r="Y342" s="103">
        <v>1479.59</v>
      </c>
    </row>
    <row r="343" spans="1:25">
      <c r="A343" s="98">
        <v>17</v>
      </c>
      <c r="B343" s="103">
        <v>1486.77</v>
      </c>
      <c r="C343" s="103">
        <v>1485.69</v>
      </c>
      <c r="D343" s="103">
        <v>1454.35</v>
      </c>
      <c r="E343" s="103">
        <v>1509.13</v>
      </c>
      <c r="F343" s="103">
        <v>1507.06</v>
      </c>
      <c r="G343" s="103">
        <v>1852.86</v>
      </c>
      <c r="H343" s="103">
        <v>1926.96</v>
      </c>
      <c r="I343" s="103">
        <v>2006.52</v>
      </c>
      <c r="J343" s="103">
        <v>2124.63</v>
      </c>
      <c r="K343" s="103">
        <v>2207.1799999999998</v>
      </c>
      <c r="L343" s="103">
        <v>2124.3000000000002</v>
      </c>
      <c r="M343" s="103">
        <v>2193.52</v>
      </c>
      <c r="N343" s="103">
        <v>2123.0700000000002</v>
      </c>
      <c r="O343" s="103">
        <v>2123.1999999999998</v>
      </c>
      <c r="P343" s="103">
        <v>2124.2399999999998</v>
      </c>
      <c r="Q343" s="103">
        <v>2097.17</v>
      </c>
      <c r="R343" s="103">
        <v>2097.08</v>
      </c>
      <c r="S343" s="103">
        <v>2126.09</v>
      </c>
      <c r="T343" s="103">
        <v>2085.27</v>
      </c>
      <c r="U343" s="103">
        <v>1550.67</v>
      </c>
      <c r="V343" s="103">
        <v>1499.27</v>
      </c>
      <c r="W343" s="103">
        <v>1486.01</v>
      </c>
      <c r="X343" s="103">
        <v>1478.55</v>
      </c>
      <c r="Y343" s="103">
        <v>1419.31</v>
      </c>
    </row>
    <row r="344" spans="1:25">
      <c r="A344" s="98">
        <v>18</v>
      </c>
      <c r="B344" s="103">
        <v>1437.94</v>
      </c>
      <c r="C344" s="103">
        <v>1454.64</v>
      </c>
      <c r="D344" s="103">
        <v>1449.8</v>
      </c>
      <c r="E344" s="103">
        <v>1726.65</v>
      </c>
      <c r="F344" s="103">
        <v>1444.63</v>
      </c>
      <c r="G344" s="103">
        <v>1780.32</v>
      </c>
      <c r="H344" s="103">
        <v>1902.1</v>
      </c>
      <c r="I344" s="103">
        <v>1902.08</v>
      </c>
      <c r="J344" s="103">
        <v>2011.75</v>
      </c>
      <c r="K344" s="103">
        <v>2102.8200000000002</v>
      </c>
      <c r="L344" s="103">
        <v>2076.36</v>
      </c>
      <c r="M344" s="103">
        <v>2076.73</v>
      </c>
      <c r="N344" s="103">
        <v>2076.4899999999998</v>
      </c>
      <c r="O344" s="103">
        <v>2076.25</v>
      </c>
      <c r="P344" s="103">
        <v>2076.0100000000002</v>
      </c>
      <c r="Q344" s="103">
        <v>2071.42</v>
      </c>
      <c r="R344" s="103">
        <v>2076.79</v>
      </c>
      <c r="S344" s="103">
        <v>2078.56</v>
      </c>
      <c r="T344" s="103">
        <v>2056.6999999999998</v>
      </c>
      <c r="U344" s="103">
        <v>1998.62</v>
      </c>
      <c r="V344" s="103">
        <v>1522.65</v>
      </c>
      <c r="W344" s="103">
        <v>1450.53</v>
      </c>
      <c r="X344" s="103">
        <v>1413.33</v>
      </c>
      <c r="Y344" s="103">
        <v>1412.49</v>
      </c>
    </row>
    <row r="345" spans="1:25">
      <c r="A345" s="98">
        <v>19</v>
      </c>
      <c r="B345" s="103">
        <v>1396.15</v>
      </c>
      <c r="C345" s="103">
        <v>1394.86</v>
      </c>
      <c r="D345" s="103">
        <v>1456.18</v>
      </c>
      <c r="E345" s="103">
        <v>1712.38</v>
      </c>
      <c r="F345" s="103">
        <v>1776.95</v>
      </c>
      <c r="G345" s="103">
        <v>1867.4</v>
      </c>
      <c r="H345" s="103">
        <v>1945.05</v>
      </c>
      <c r="I345" s="103">
        <v>2018.43</v>
      </c>
      <c r="J345" s="103">
        <v>2094.61</v>
      </c>
      <c r="K345" s="103">
        <v>2131.25</v>
      </c>
      <c r="L345" s="103">
        <v>2131.2199999999998</v>
      </c>
      <c r="M345" s="103">
        <v>2149.88</v>
      </c>
      <c r="N345" s="103">
        <v>2133.4</v>
      </c>
      <c r="O345" s="103">
        <v>2149.64</v>
      </c>
      <c r="P345" s="103">
        <v>2153.23</v>
      </c>
      <c r="Q345" s="103">
        <v>2150.41</v>
      </c>
      <c r="R345" s="103">
        <v>2126.08</v>
      </c>
      <c r="S345" s="103">
        <v>2154.77</v>
      </c>
      <c r="T345" s="103">
        <v>2045.2</v>
      </c>
      <c r="U345" s="103">
        <v>1682.75</v>
      </c>
      <c r="V345" s="103">
        <v>1450.57</v>
      </c>
      <c r="W345" s="103">
        <v>1374.88</v>
      </c>
      <c r="X345" s="103">
        <v>1372.32</v>
      </c>
      <c r="Y345" s="103">
        <v>1432.57</v>
      </c>
    </row>
    <row r="346" spans="1:25">
      <c r="A346" s="98">
        <v>20</v>
      </c>
      <c r="B346" s="103">
        <v>1464.12</v>
      </c>
      <c r="C346" s="103">
        <v>1454.3</v>
      </c>
      <c r="D346" s="103">
        <v>1473.69</v>
      </c>
      <c r="E346" s="103">
        <v>1482.35</v>
      </c>
      <c r="F346" s="103">
        <v>1775.46</v>
      </c>
      <c r="G346" s="103">
        <v>1834</v>
      </c>
      <c r="H346" s="103">
        <v>1862.9</v>
      </c>
      <c r="I346" s="103">
        <v>1926.74</v>
      </c>
      <c r="J346" s="103">
        <v>1842.76</v>
      </c>
      <c r="K346" s="103">
        <v>2060.52</v>
      </c>
      <c r="L346" s="103">
        <v>1668.62</v>
      </c>
      <c r="M346" s="103">
        <v>2058.59</v>
      </c>
      <c r="N346" s="103">
        <v>2052.3200000000002</v>
      </c>
      <c r="O346" s="103">
        <v>2056.25</v>
      </c>
      <c r="P346" s="103">
        <v>2065.7199999999998</v>
      </c>
      <c r="Q346" s="103">
        <v>2043.86</v>
      </c>
      <c r="R346" s="103">
        <v>2091.67</v>
      </c>
      <c r="S346" s="103">
        <v>2093.73</v>
      </c>
      <c r="T346" s="103">
        <v>2052.1999999999998</v>
      </c>
      <c r="U346" s="103">
        <v>1838.37</v>
      </c>
      <c r="V346" s="103">
        <v>1468.73</v>
      </c>
      <c r="W346" s="103">
        <v>1458.44</v>
      </c>
      <c r="X346" s="103">
        <v>1442.35</v>
      </c>
      <c r="Y346" s="103">
        <v>1446.21</v>
      </c>
    </row>
    <row r="347" spans="1:25">
      <c r="A347" s="98">
        <v>21</v>
      </c>
      <c r="B347" s="103">
        <v>1443.83</v>
      </c>
      <c r="C347" s="103">
        <v>1446.21</v>
      </c>
      <c r="D347" s="103">
        <v>1457.02</v>
      </c>
      <c r="E347" s="103">
        <v>1448.79</v>
      </c>
      <c r="F347" s="103">
        <v>1461.61</v>
      </c>
      <c r="G347" s="103">
        <v>1510.58</v>
      </c>
      <c r="H347" s="103">
        <v>1519.4</v>
      </c>
      <c r="I347" s="103">
        <v>1519.68</v>
      </c>
      <c r="J347" s="103">
        <v>1530.45</v>
      </c>
      <c r="K347" s="103">
        <v>1526.6</v>
      </c>
      <c r="L347" s="103">
        <v>1525.91</v>
      </c>
      <c r="M347" s="103">
        <v>1507.07</v>
      </c>
      <c r="N347" s="103">
        <v>1525.4</v>
      </c>
      <c r="O347" s="103">
        <v>1549.38</v>
      </c>
      <c r="P347" s="103">
        <v>1542.15</v>
      </c>
      <c r="Q347" s="103">
        <v>1541.54</v>
      </c>
      <c r="R347" s="103">
        <v>1574.14</v>
      </c>
      <c r="S347" s="103">
        <v>1574.56</v>
      </c>
      <c r="T347" s="103">
        <v>1560.51</v>
      </c>
      <c r="U347" s="103">
        <v>1547.73</v>
      </c>
      <c r="V347" s="103">
        <v>1474.86</v>
      </c>
      <c r="W347" s="103">
        <v>1461.45</v>
      </c>
      <c r="X347" s="103">
        <v>1432.57</v>
      </c>
      <c r="Y347" s="103">
        <v>1430.67</v>
      </c>
    </row>
    <row r="348" spans="1:25">
      <c r="A348" s="98">
        <v>22</v>
      </c>
      <c r="B348" s="103">
        <v>1444.75</v>
      </c>
      <c r="C348" s="103">
        <v>1447.14</v>
      </c>
      <c r="D348" s="103">
        <v>1465.18</v>
      </c>
      <c r="E348" s="103">
        <v>1457.62</v>
      </c>
      <c r="F348" s="103">
        <v>1466.29</v>
      </c>
      <c r="G348" s="103">
        <v>1514.4</v>
      </c>
      <c r="H348" s="103">
        <v>1527.08</v>
      </c>
      <c r="I348" s="103">
        <v>1533.1</v>
      </c>
      <c r="J348" s="103">
        <v>1545.84</v>
      </c>
      <c r="K348" s="103">
        <v>1549.06</v>
      </c>
      <c r="L348" s="103">
        <v>1548.89</v>
      </c>
      <c r="M348" s="103">
        <v>1550.51</v>
      </c>
      <c r="N348" s="103">
        <v>1548.01</v>
      </c>
      <c r="O348" s="103">
        <v>1549.23</v>
      </c>
      <c r="P348" s="103">
        <v>1549.09</v>
      </c>
      <c r="Q348" s="103">
        <v>1547.92</v>
      </c>
      <c r="R348" s="103">
        <v>1563.78</v>
      </c>
      <c r="S348" s="103">
        <v>1565.12</v>
      </c>
      <c r="T348" s="103">
        <v>1555.85</v>
      </c>
      <c r="U348" s="103">
        <v>1541.58</v>
      </c>
      <c r="V348" s="103">
        <v>1467.83</v>
      </c>
      <c r="W348" s="103">
        <v>1441.49</v>
      </c>
      <c r="X348" s="103">
        <v>1427.82</v>
      </c>
      <c r="Y348" s="103">
        <v>1424.15</v>
      </c>
    </row>
    <row r="349" spans="1:25">
      <c r="A349" s="98">
        <v>23</v>
      </c>
      <c r="B349" s="103">
        <v>1437.37</v>
      </c>
      <c r="C349" s="103">
        <v>1449.19</v>
      </c>
      <c r="D349" s="103">
        <v>1456.9</v>
      </c>
      <c r="E349" s="103">
        <v>1442.69</v>
      </c>
      <c r="F349" s="103">
        <v>1462.31</v>
      </c>
      <c r="G349" s="103">
        <v>1499.17</v>
      </c>
      <c r="H349" s="103">
        <v>1517.97</v>
      </c>
      <c r="I349" s="103">
        <v>1520.63</v>
      </c>
      <c r="J349" s="103">
        <v>1533.07</v>
      </c>
      <c r="K349" s="103">
        <v>1536.62</v>
      </c>
      <c r="L349" s="103">
        <v>1534.55</v>
      </c>
      <c r="M349" s="103">
        <v>1535.19</v>
      </c>
      <c r="N349" s="103">
        <v>1534.77</v>
      </c>
      <c r="O349" s="103">
        <v>1535.57</v>
      </c>
      <c r="P349" s="103">
        <v>1534.95</v>
      </c>
      <c r="Q349" s="103">
        <v>1533.6</v>
      </c>
      <c r="R349" s="103">
        <v>1556.15</v>
      </c>
      <c r="S349" s="103">
        <v>1558.88</v>
      </c>
      <c r="T349" s="103">
        <v>1549.58</v>
      </c>
      <c r="U349" s="103">
        <v>1535.36</v>
      </c>
      <c r="V349" s="103">
        <v>1475.22</v>
      </c>
      <c r="W349" s="103">
        <v>1459.4</v>
      </c>
      <c r="X349" s="103">
        <v>1453.28</v>
      </c>
      <c r="Y349" s="103">
        <v>1448.06</v>
      </c>
    </row>
    <row r="350" spans="1:25">
      <c r="A350" s="98">
        <v>24</v>
      </c>
      <c r="B350" s="103">
        <v>1465.51</v>
      </c>
      <c r="C350" s="103">
        <v>1454.39</v>
      </c>
      <c r="D350" s="103">
        <v>1469.03</v>
      </c>
      <c r="E350" s="103">
        <v>1459.4</v>
      </c>
      <c r="F350" s="103">
        <v>1473.35</v>
      </c>
      <c r="G350" s="103">
        <v>1519.92</v>
      </c>
      <c r="H350" s="103">
        <v>1519.37</v>
      </c>
      <c r="I350" s="103">
        <v>1525.71</v>
      </c>
      <c r="J350" s="103">
        <v>1554.1</v>
      </c>
      <c r="K350" s="103">
        <v>1541.88</v>
      </c>
      <c r="L350" s="103">
        <v>1511.49</v>
      </c>
      <c r="M350" s="103">
        <v>1535.83</v>
      </c>
      <c r="N350" s="103">
        <v>1533.96</v>
      </c>
      <c r="O350" s="103">
        <v>1534.65</v>
      </c>
      <c r="P350" s="103">
        <v>1535.26</v>
      </c>
      <c r="Q350" s="103">
        <v>1534.78</v>
      </c>
      <c r="R350" s="103">
        <v>1551.35</v>
      </c>
      <c r="S350" s="103">
        <v>1551.6</v>
      </c>
      <c r="T350" s="103">
        <v>1546.05</v>
      </c>
      <c r="U350" s="103">
        <v>1545.81</v>
      </c>
      <c r="V350" s="103">
        <v>1474.26</v>
      </c>
      <c r="W350" s="103">
        <v>1458.89</v>
      </c>
      <c r="X350" s="103">
        <v>1454.4</v>
      </c>
      <c r="Y350" s="103">
        <v>1442.89</v>
      </c>
    </row>
    <row r="351" spans="1:25">
      <c r="A351" s="98">
        <v>25</v>
      </c>
      <c r="B351" s="103">
        <v>1454.9</v>
      </c>
      <c r="C351" s="103">
        <v>1452.94</v>
      </c>
      <c r="D351" s="103">
        <v>1468.98</v>
      </c>
      <c r="E351" s="103">
        <v>1458.38</v>
      </c>
      <c r="F351" s="103">
        <v>1468.27</v>
      </c>
      <c r="G351" s="103">
        <v>1505.6</v>
      </c>
      <c r="H351" s="103">
        <v>1505</v>
      </c>
      <c r="I351" s="103">
        <v>1518.58</v>
      </c>
      <c r="J351" s="103">
        <v>1528.17</v>
      </c>
      <c r="K351" s="103">
        <v>1537.76</v>
      </c>
      <c r="L351" s="103">
        <v>1536.79</v>
      </c>
      <c r="M351" s="103">
        <v>1537.03</v>
      </c>
      <c r="N351" s="103">
        <v>1537.15</v>
      </c>
      <c r="O351" s="103">
        <v>1537.74</v>
      </c>
      <c r="P351" s="103">
        <v>1537.96</v>
      </c>
      <c r="Q351" s="103">
        <v>1536.56</v>
      </c>
      <c r="R351" s="103">
        <v>1556.82</v>
      </c>
      <c r="S351" s="103">
        <v>1567.53</v>
      </c>
      <c r="T351" s="103">
        <v>1551.63</v>
      </c>
      <c r="U351" s="103">
        <v>1555.22</v>
      </c>
      <c r="V351" s="103">
        <v>1473.59</v>
      </c>
      <c r="W351" s="103">
        <v>1463.89</v>
      </c>
      <c r="X351" s="103">
        <v>1453.85</v>
      </c>
      <c r="Y351" s="103">
        <v>1450.2</v>
      </c>
    </row>
    <row r="352" spans="1:25">
      <c r="A352" s="98">
        <v>26</v>
      </c>
      <c r="B352" s="103">
        <v>1461.46</v>
      </c>
      <c r="C352" s="103">
        <v>1463.99</v>
      </c>
      <c r="D352" s="103">
        <v>1479.13</v>
      </c>
      <c r="E352" s="103">
        <v>1473.29</v>
      </c>
      <c r="F352" s="103">
        <v>1501.96</v>
      </c>
      <c r="G352" s="103">
        <v>1510.49</v>
      </c>
      <c r="H352" s="103">
        <v>1526.99</v>
      </c>
      <c r="I352" s="103">
        <v>1539.49</v>
      </c>
      <c r="J352" s="103">
        <v>1539.64</v>
      </c>
      <c r="K352" s="103">
        <v>1540.41</v>
      </c>
      <c r="L352" s="103">
        <v>1541.02</v>
      </c>
      <c r="M352" s="103">
        <v>1538.89</v>
      </c>
      <c r="N352" s="103">
        <v>1554.21</v>
      </c>
      <c r="O352" s="103">
        <v>1554.89</v>
      </c>
      <c r="P352" s="103">
        <v>1557.31</v>
      </c>
      <c r="Q352" s="103">
        <v>1559.41</v>
      </c>
      <c r="R352" s="103">
        <v>1583.77</v>
      </c>
      <c r="S352" s="103">
        <v>1580.2</v>
      </c>
      <c r="T352" s="103">
        <v>1577.1</v>
      </c>
      <c r="U352" s="103">
        <v>1554.71</v>
      </c>
      <c r="V352" s="103">
        <v>1499.32</v>
      </c>
      <c r="W352" s="103">
        <v>1484.71</v>
      </c>
      <c r="X352" s="103">
        <v>1482.53</v>
      </c>
      <c r="Y352" s="103">
        <v>1472.06</v>
      </c>
    </row>
    <row r="353" spans="1:26">
      <c r="A353" s="98">
        <v>27</v>
      </c>
      <c r="B353" s="103">
        <v>1434.22</v>
      </c>
      <c r="C353" s="103">
        <v>1431.47</v>
      </c>
      <c r="D353" s="103">
        <v>1456.49</v>
      </c>
      <c r="E353" s="103">
        <v>1452.49</v>
      </c>
      <c r="F353" s="103">
        <v>1453.05</v>
      </c>
      <c r="G353" s="103">
        <v>1453.83</v>
      </c>
      <c r="H353" s="103">
        <v>1479.73</v>
      </c>
      <c r="I353" s="103">
        <v>1488.03</v>
      </c>
      <c r="J353" s="103">
        <v>1510.41</v>
      </c>
      <c r="K353" s="103">
        <v>1518.35</v>
      </c>
      <c r="L353" s="103">
        <v>1516.04</v>
      </c>
      <c r="M353" s="103">
        <v>1517.27</v>
      </c>
      <c r="N353" s="103">
        <v>1516.75</v>
      </c>
      <c r="O353" s="103">
        <v>1517.4</v>
      </c>
      <c r="P353" s="103">
        <v>1518</v>
      </c>
      <c r="Q353" s="103">
        <v>1515.89</v>
      </c>
      <c r="R353" s="103">
        <v>1548.89</v>
      </c>
      <c r="S353" s="103">
        <v>1545.32</v>
      </c>
      <c r="T353" s="103">
        <v>1500.46</v>
      </c>
      <c r="U353" s="103">
        <v>1519.87</v>
      </c>
      <c r="V353" s="103">
        <v>1464.3</v>
      </c>
      <c r="W353" s="103">
        <v>1446.82</v>
      </c>
      <c r="X353" s="103">
        <v>1442.56</v>
      </c>
      <c r="Y353" s="103">
        <v>1421.87</v>
      </c>
    </row>
    <row r="354" spans="1:26">
      <c r="A354" s="98">
        <v>28</v>
      </c>
      <c r="B354" s="103">
        <v>1413.04</v>
      </c>
      <c r="C354" s="103">
        <v>1456.17</v>
      </c>
      <c r="D354" s="103">
        <v>1480.67</v>
      </c>
      <c r="E354" s="103">
        <v>1476.37</v>
      </c>
      <c r="F354" s="103">
        <v>1500.44</v>
      </c>
      <c r="G354" s="103">
        <v>1504.28</v>
      </c>
      <c r="H354" s="103">
        <v>1537.57</v>
      </c>
      <c r="I354" s="103">
        <v>1542.19</v>
      </c>
      <c r="J354" s="103">
        <v>1551.35</v>
      </c>
      <c r="K354" s="103">
        <v>1577.85</v>
      </c>
      <c r="L354" s="103">
        <v>1577.17</v>
      </c>
      <c r="M354" s="103">
        <v>1575.99</v>
      </c>
      <c r="N354" s="103">
        <v>1567.06</v>
      </c>
      <c r="O354" s="103">
        <v>1569.87</v>
      </c>
      <c r="P354" s="103">
        <v>1576.45</v>
      </c>
      <c r="Q354" s="103">
        <v>1576.21</v>
      </c>
      <c r="R354" s="103">
        <v>1602.99</v>
      </c>
      <c r="S354" s="103">
        <v>1587.19</v>
      </c>
      <c r="T354" s="103">
        <v>1578.28</v>
      </c>
      <c r="U354" s="103">
        <v>1574.7</v>
      </c>
      <c r="V354" s="103">
        <v>1494.82</v>
      </c>
      <c r="W354" s="103">
        <v>1483.32</v>
      </c>
      <c r="X354" s="103">
        <v>1465.93</v>
      </c>
      <c r="Y354" s="103">
        <v>1451.99</v>
      </c>
    </row>
    <row r="355" spans="1:26">
      <c r="A355" s="98">
        <v>29</v>
      </c>
      <c r="B355" s="103">
        <v>1453.64</v>
      </c>
      <c r="C355" s="103">
        <v>1454.11</v>
      </c>
      <c r="D355" s="103">
        <v>1470.83</v>
      </c>
      <c r="E355" s="103">
        <v>1470.53</v>
      </c>
      <c r="F355" s="103">
        <v>1478.2</v>
      </c>
      <c r="G355" s="103">
        <v>1490.63</v>
      </c>
      <c r="H355" s="103">
        <v>1506.71</v>
      </c>
      <c r="I355" s="103">
        <v>1528.59</v>
      </c>
      <c r="J355" s="103">
        <v>1528.28</v>
      </c>
      <c r="K355" s="103">
        <v>1539.35</v>
      </c>
      <c r="L355" s="103">
        <v>1529</v>
      </c>
      <c r="M355" s="103">
        <v>1515.19</v>
      </c>
      <c r="N355" s="103">
        <v>1514.95</v>
      </c>
      <c r="O355" s="103">
        <v>1520.05</v>
      </c>
      <c r="P355" s="103">
        <v>1530.55</v>
      </c>
      <c r="Q355" s="103">
        <v>1529.68</v>
      </c>
      <c r="R355" s="103">
        <v>1557.78</v>
      </c>
      <c r="S355" s="103">
        <v>1560.61</v>
      </c>
      <c r="T355" s="103">
        <v>1551.8</v>
      </c>
      <c r="U355" s="103">
        <v>1540.35</v>
      </c>
      <c r="V355" s="103">
        <v>1475.55</v>
      </c>
      <c r="W355" s="103">
        <v>1455.5</v>
      </c>
      <c r="X355" s="103">
        <v>1444.51</v>
      </c>
      <c r="Y355" s="103">
        <v>1431.34</v>
      </c>
    </row>
    <row r="356" spans="1:26">
      <c r="A356" s="98">
        <v>30</v>
      </c>
      <c r="B356" s="103">
        <v>1447.86</v>
      </c>
      <c r="C356" s="103">
        <v>1442.81</v>
      </c>
      <c r="D356" s="103">
        <v>1462.15</v>
      </c>
      <c r="E356" s="103">
        <v>1461.49</v>
      </c>
      <c r="F356" s="103">
        <v>1473</v>
      </c>
      <c r="G356" s="103">
        <v>1501.4</v>
      </c>
      <c r="H356" s="103">
        <v>1504.65</v>
      </c>
      <c r="I356" s="103">
        <v>1506.23</v>
      </c>
      <c r="J356" s="103">
        <v>1501.58</v>
      </c>
      <c r="K356" s="103">
        <v>1525.33</v>
      </c>
      <c r="L356" s="103">
        <v>1519.94</v>
      </c>
      <c r="M356" s="103">
        <v>1510.34</v>
      </c>
      <c r="N356" s="103">
        <v>1509.04</v>
      </c>
      <c r="O356" s="103">
        <v>1510.98</v>
      </c>
      <c r="P356" s="103">
        <v>1511.62</v>
      </c>
      <c r="Q356" s="103">
        <v>1524.53</v>
      </c>
      <c r="R356" s="103">
        <v>1548.52</v>
      </c>
      <c r="S356" s="103">
        <v>1540.54</v>
      </c>
      <c r="T356" s="103">
        <v>1543.47</v>
      </c>
      <c r="U356" s="103">
        <v>1543.37</v>
      </c>
      <c r="V356" s="103">
        <v>1471.78</v>
      </c>
      <c r="W356" s="103">
        <v>1462.99</v>
      </c>
      <c r="X356" s="103">
        <v>1447.04</v>
      </c>
      <c r="Y356" s="103">
        <v>1435.3</v>
      </c>
    </row>
    <row r="357" spans="1:26" s="55" customFormat="1">
      <c r="A357" s="98">
        <v>31</v>
      </c>
      <c r="B357" s="103">
        <v>1431.39</v>
      </c>
      <c r="C357" s="103">
        <v>1427.48</v>
      </c>
      <c r="D357" s="103">
        <v>1446.1</v>
      </c>
      <c r="E357" s="103">
        <v>1440.98</v>
      </c>
      <c r="F357" s="103">
        <v>1439.17</v>
      </c>
      <c r="G357" s="103">
        <v>1465.21</v>
      </c>
      <c r="H357" s="103">
        <v>1466.83</v>
      </c>
      <c r="I357" s="103">
        <v>1474.74</v>
      </c>
      <c r="J357" s="103">
        <v>1501.92</v>
      </c>
      <c r="K357" s="103">
        <v>1498.85</v>
      </c>
      <c r="L357" s="103">
        <v>1493.68</v>
      </c>
      <c r="M357" s="103">
        <v>1495.34</v>
      </c>
      <c r="N357" s="103">
        <v>1501.19</v>
      </c>
      <c r="O357" s="103">
        <v>1505.58</v>
      </c>
      <c r="P357" s="103">
        <v>1502.66</v>
      </c>
      <c r="Q357" s="103">
        <v>1503.17</v>
      </c>
      <c r="R357" s="103">
        <v>1532.58</v>
      </c>
      <c r="S357" s="103">
        <v>1525.63</v>
      </c>
      <c r="T357" s="103">
        <v>1521.5</v>
      </c>
      <c r="U357" s="103">
        <v>1528.6</v>
      </c>
      <c r="V357" s="103">
        <v>1446.61</v>
      </c>
      <c r="W357" s="103">
        <v>1437.5</v>
      </c>
      <c r="X357" s="103">
        <v>1427.7</v>
      </c>
      <c r="Y357" s="103">
        <v>1415.01</v>
      </c>
      <c r="Z357" s="51"/>
    </row>
    <row r="358" spans="1:26">
      <c r="A358" s="100"/>
      <c r="B358" s="100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</row>
    <row r="359" spans="1:26">
      <c r="A359" s="100"/>
      <c r="B359" s="100" t="s">
        <v>97</v>
      </c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101">
        <v>662460.65</v>
      </c>
      <c r="Q359" s="56"/>
      <c r="R359" s="99"/>
      <c r="S359" s="99"/>
      <c r="T359" s="99"/>
      <c r="U359" s="99"/>
      <c r="V359" s="99"/>
      <c r="W359" s="99"/>
      <c r="X359" s="99"/>
      <c r="Y359" s="99"/>
    </row>
    <row r="360" spans="1:26">
      <c r="A360" s="100"/>
      <c r="B360" s="100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</row>
    <row r="361" spans="1:26">
      <c r="A361" s="100"/>
      <c r="B361" s="100" t="s">
        <v>106</v>
      </c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</row>
    <row r="362" spans="1:26">
      <c r="A362" s="100"/>
      <c r="B362" s="100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</row>
    <row r="363" spans="1:26">
      <c r="A363" s="123"/>
      <c r="B363" s="124"/>
      <c r="C363" s="124"/>
      <c r="D363" s="124"/>
      <c r="E363" s="125"/>
      <c r="F363" s="129" t="s">
        <v>26</v>
      </c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1"/>
    </row>
    <row r="364" spans="1:26">
      <c r="A364" s="126"/>
      <c r="B364" s="127"/>
      <c r="C364" s="127"/>
      <c r="D364" s="127"/>
      <c r="E364" s="128"/>
      <c r="F364" s="129" t="s">
        <v>3</v>
      </c>
      <c r="G364" s="130"/>
      <c r="H364" s="130"/>
      <c r="I364" s="130"/>
      <c r="J364" s="131"/>
      <c r="K364" s="129" t="s">
        <v>27</v>
      </c>
      <c r="L364" s="130"/>
      <c r="M364" s="130"/>
      <c r="N364" s="130"/>
      <c r="O364" s="131"/>
      <c r="P364" s="129" t="s">
        <v>107</v>
      </c>
      <c r="Q364" s="130"/>
      <c r="R364" s="130"/>
      <c r="S364" s="130"/>
      <c r="T364" s="131"/>
      <c r="U364" s="129" t="s">
        <v>6</v>
      </c>
      <c r="V364" s="130"/>
      <c r="W364" s="130"/>
      <c r="X364" s="130"/>
      <c r="Y364" s="131"/>
    </row>
    <row r="365" spans="1:26" ht="24.75" customHeight="1">
      <c r="A365" s="111" t="s">
        <v>108</v>
      </c>
      <c r="B365" s="112"/>
      <c r="C365" s="112"/>
      <c r="D365" s="112"/>
      <c r="E365" s="113"/>
      <c r="F365" s="114">
        <v>854743.06</v>
      </c>
      <c r="G365" s="115"/>
      <c r="H365" s="115"/>
      <c r="I365" s="115"/>
      <c r="J365" s="116"/>
      <c r="K365" s="114">
        <v>1135515.82</v>
      </c>
      <c r="L365" s="115"/>
      <c r="M365" s="115"/>
      <c r="N365" s="115"/>
      <c r="O365" s="116"/>
      <c r="P365" s="114">
        <v>1560287.3</v>
      </c>
      <c r="Q365" s="115"/>
      <c r="R365" s="115"/>
      <c r="S365" s="115"/>
      <c r="T365" s="116"/>
      <c r="U365" s="114">
        <v>1536838.16</v>
      </c>
      <c r="V365" s="115"/>
      <c r="W365" s="115"/>
      <c r="X365" s="115"/>
      <c r="Y365" s="116"/>
    </row>
    <row r="366" spans="1:26">
      <c r="A366" s="100"/>
      <c r="B366" s="100"/>
      <c r="C366" s="99"/>
      <c r="D366" s="100"/>
      <c r="E366" s="100"/>
      <c r="F366" s="99"/>
      <c r="G366" s="100"/>
      <c r="H366" s="100"/>
      <c r="I366" s="99"/>
      <c r="J366" s="100"/>
      <c r="K366" s="100"/>
      <c r="L366" s="99"/>
      <c r="M366" s="100"/>
      <c r="N366" s="100"/>
      <c r="O366" s="99"/>
      <c r="P366" s="100"/>
      <c r="Q366" s="100"/>
      <c r="R366" s="99"/>
      <c r="S366" s="100"/>
      <c r="T366" s="100"/>
      <c r="U366" s="99"/>
      <c r="V366" s="100"/>
      <c r="W366" s="100"/>
      <c r="X366" s="99"/>
      <c r="Y366" s="100"/>
    </row>
    <row r="367" spans="1:26">
      <c r="A367" s="100"/>
      <c r="B367" s="100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102" t="s">
        <v>109</v>
      </c>
      <c r="N367" s="99"/>
      <c r="O367" s="99"/>
      <c r="P367" s="99"/>
      <c r="Q367" s="99"/>
      <c r="R367" s="99"/>
      <c r="S367" s="99"/>
      <c r="T367" s="99"/>
      <c r="U367" s="100"/>
      <c r="V367" s="99"/>
      <c r="W367" s="99"/>
      <c r="X367" s="99"/>
      <c r="Y367" s="99"/>
    </row>
    <row r="368" spans="1:26">
      <c r="A368" s="100"/>
      <c r="B368" s="100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102" t="s">
        <v>110</v>
      </c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</row>
    <row r="369" spans="1:25">
      <c r="A369" s="100"/>
      <c r="B369" s="100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102" t="s">
        <v>111</v>
      </c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</row>
    <row r="370" spans="1:25">
      <c r="A370" s="100"/>
      <c r="B370" s="100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</row>
    <row r="371" spans="1:25">
      <c r="A371" s="100"/>
      <c r="B371" s="100" t="s">
        <v>112</v>
      </c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</row>
    <row r="372" spans="1:25">
      <c r="A372" s="100"/>
      <c r="B372" s="100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</row>
    <row r="373" spans="1:25" ht="30" customHeight="1">
      <c r="A373" s="92"/>
      <c r="B373" s="135" t="s">
        <v>102</v>
      </c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7"/>
    </row>
    <row r="374" spans="1:25" ht="26.25">
      <c r="A374" s="93" t="s">
        <v>69</v>
      </c>
      <c r="B374" s="94" t="s">
        <v>70</v>
      </c>
      <c r="C374" s="95" t="s">
        <v>71</v>
      </c>
      <c r="D374" s="95" t="s">
        <v>72</v>
      </c>
      <c r="E374" s="95" t="s">
        <v>73</v>
      </c>
      <c r="F374" s="95" t="s">
        <v>74</v>
      </c>
      <c r="G374" s="95" t="s">
        <v>75</v>
      </c>
      <c r="H374" s="95" t="s">
        <v>76</v>
      </c>
      <c r="I374" s="95" t="s">
        <v>77</v>
      </c>
      <c r="J374" s="95" t="s">
        <v>78</v>
      </c>
      <c r="K374" s="95" t="s">
        <v>79</v>
      </c>
      <c r="L374" s="95" t="s">
        <v>80</v>
      </c>
      <c r="M374" s="95" t="s">
        <v>81</v>
      </c>
      <c r="N374" s="95" t="s">
        <v>82</v>
      </c>
      <c r="O374" s="95" t="s">
        <v>83</v>
      </c>
      <c r="P374" s="95" t="s">
        <v>84</v>
      </c>
      <c r="Q374" s="95" t="s">
        <v>85</v>
      </c>
      <c r="R374" s="95" t="s">
        <v>86</v>
      </c>
      <c r="S374" s="95" t="s">
        <v>87</v>
      </c>
      <c r="T374" s="95" t="s">
        <v>88</v>
      </c>
      <c r="U374" s="95" t="s">
        <v>89</v>
      </c>
      <c r="V374" s="95" t="s">
        <v>90</v>
      </c>
      <c r="W374" s="95" t="s">
        <v>91</v>
      </c>
      <c r="X374" s="95" t="s">
        <v>92</v>
      </c>
      <c r="Y374" s="95" t="s">
        <v>93</v>
      </c>
    </row>
    <row r="375" spans="1:25">
      <c r="A375" s="96">
        <v>1</v>
      </c>
      <c r="B375" s="103">
        <v>2344.59</v>
      </c>
      <c r="C375" s="103">
        <v>2346.09</v>
      </c>
      <c r="D375" s="103">
        <v>2356.04</v>
      </c>
      <c r="E375" s="103">
        <v>2361.5300000000002</v>
      </c>
      <c r="F375" s="103">
        <v>2432.0100000000002</v>
      </c>
      <c r="G375" s="103">
        <v>2680.88</v>
      </c>
      <c r="H375" s="103">
        <v>2775.25</v>
      </c>
      <c r="I375" s="103">
        <v>2880.12</v>
      </c>
      <c r="J375" s="103">
        <v>2829.96</v>
      </c>
      <c r="K375" s="103">
        <v>2869.93</v>
      </c>
      <c r="L375" s="103">
        <v>2859.21</v>
      </c>
      <c r="M375" s="103">
        <v>2877.45</v>
      </c>
      <c r="N375" s="103">
        <v>2872.52</v>
      </c>
      <c r="O375" s="103">
        <v>2895.48</v>
      </c>
      <c r="P375" s="103">
        <v>2873.22</v>
      </c>
      <c r="Q375" s="103">
        <v>2846.22</v>
      </c>
      <c r="R375" s="103">
        <v>2861.12</v>
      </c>
      <c r="S375" s="103">
        <v>2859.6</v>
      </c>
      <c r="T375" s="103">
        <v>2833.78</v>
      </c>
      <c r="U375" s="103">
        <v>2777.79</v>
      </c>
      <c r="V375" s="103">
        <v>2381.79</v>
      </c>
      <c r="W375" s="103">
        <v>2638.41</v>
      </c>
      <c r="X375" s="103">
        <v>2637.52</v>
      </c>
      <c r="Y375" s="103">
        <v>2632.22</v>
      </c>
    </row>
    <row r="376" spans="1:25">
      <c r="A376" s="98">
        <v>2</v>
      </c>
      <c r="B376" s="103">
        <v>2348.5</v>
      </c>
      <c r="C376" s="103">
        <v>2349.0100000000002</v>
      </c>
      <c r="D376" s="103">
        <v>2359.7199999999998</v>
      </c>
      <c r="E376" s="103">
        <v>2281.6</v>
      </c>
      <c r="F376" s="103">
        <v>2645.09</v>
      </c>
      <c r="G376" s="103">
        <v>2679.56</v>
      </c>
      <c r="H376" s="103">
        <v>2816.94</v>
      </c>
      <c r="I376" s="103">
        <v>2910.37</v>
      </c>
      <c r="J376" s="103">
        <v>2951.35</v>
      </c>
      <c r="K376" s="103">
        <v>2993.24</v>
      </c>
      <c r="L376" s="103">
        <v>3013</v>
      </c>
      <c r="M376" s="103">
        <v>3046.84</v>
      </c>
      <c r="N376" s="103">
        <v>3040.71</v>
      </c>
      <c r="O376" s="103">
        <v>3005.61</v>
      </c>
      <c r="P376" s="103">
        <v>2988.25</v>
      </c>
      <c r="Q376" s="103">
        <v>2871.51</v>
      </c>
      <c r="R376" s="103">
        <v>2889.36</v>
      </c>
      <c r="S376" s="103">
        <v>2962.28</v>
      </c>
      <c r="T376" s="103">
        <v>2918.49</v>
      </c>
      <c r="U376" s="103">
        <v>2869.8</v>
      </c>
      <c r="V376" s="103">
        <v>2836.62</v>
      </c>
      <c r="W376" s="103">
        <v>2766.7</v>
      </c>
      <c r="X376" s="103">
        <v>2669.56</v>
      </c>
      <c r="Y376" s="103">
        <v>2620.11</v>
      </c>
    </row>
    <row r="377" spans="1:25">
      <c r="A377" s="98">
        <v>3</v>
      </c>
      <c r="B377" s="103">
        <v>2622.45</v>
      </c>
      <c r="C377" s="103">
        <v>2266.33</v>
      </c>
      <c r="D377" s="103">
        <v>2278.9899999999998</v>
      </c>
      <c r="E377" s="103">
        <v>2279.46</v>
      </c>
      <c r="F377" s="103">
        <v>2642.71</v>
      </c>
      <c r="G377" s="103">
        <v>2688.33</v>
      </c>
      <c r="H377" s="103">
        <v>2774.63</v>
      </c>
      <c r="I377" s="103">
        <v>2895.72</v>
      </c>
      <c r="J377" s="103">
        <v>2977.18</v>
      </c>
      <c r="K377" s="103">
        <v>3001.03</v>
      </c>
      <c r="L377" s="103">
        <v>2982.03</v>
      </c>
      <c r="M377" s="103">
        <v>2980.98</v>
      </c>
      <c r="N377" s="103">
        <v>2978.54</v>
      </c>
      <c r="O377" s="103">
        <v>2976.64</v>
      </c>
      <c r="P377" s="103">
        <v>2988.59</v>
      </c>
      <c r="Q377" s="103">
        <v>2905.16</v>
      </c>
      <c r="R377" s="103">
        <v>2958.59</v>
      </c>
      <c r="S377" s="103">
        <v>2956.01</v>
      </c>
      <c r="T377" s="103">
        <v>2991.13</v>
      </c>
      <c r="U377" s="103">
        <v>2874.69</v>
      </c>
      <c r="V377" s="103">
        <v>2828.72</v>
      </c>
      <c r="W377" s="103">
        <v>2674.41</v>
      </c>
      <c r="X377" s="103">
        <v>2620.4699999999998</v>
      </c>
      <c r="Y377" s="103">
        <v>2253.2399999999998</v>
      </c>
    </row>
    <row r="378" spans="1:25">
      <c r="A378" s="98">
        <v>4</v>
      </c>
      <c r="B378" s="103">
        <v>2292.8200000000002</v>
      </c>
      <c r="C378" s="103">
        <v>2245.65</v>
      </c>
      <c r="D378" s="103">
        <v>2279.73</v>
      </c>
      <c r="E378" s="103">
        <v>2277.75</v>
      </c>
      <c r="F378" s="103">
        <v>2244.29</v>
      </c>
      <c r="G378" s="103">
        <v>2542.54</v>
      </c>
      <c r="H378" s="103">
        <v>2699.79</v>
      </c>
      <c r="I378" s="103">
        <v>2756.7</v>
      </c>
      <c r="J378" s="103">
        <v>2873.56</v>
      </c>
      <c r="K378" s="103">
        <v>2903.44</v>
      </c>
      <c r="L378" s="103">
        <v>2885.52</v>
      </c>
      <c r="M378" s="103">
        <v>2918.9</v>
      </c>
      <c r="N378" s="103">
        <v>2880.82</v>
      </c>
      <c r="O378" s="103">
        <v>2889.04</v>
      </c>
      <c r="P378" s="103">
        <v>2905.55</v>
      </c>
      <c r="Q378" s="103">
        <v>2886.05</v>
      </c>
      <c r="R378" s="103">
        <v>2885.16</v>
      </c>
      <c r="S378" s="103">
        <v>2902.82</v>
      </c>
      <c r="T378" s="103">
        <v>2958.2</v>
      </c>
      <c r="U378" s="103">
        <v>2857.55</v>
      </c>
      <c r="V378" s="103">
        <v>2843.81</v>
      </c>
      <c r="W378" s="103">
        <v>2292.6</v>
      </c>
      <c r="X378" s="103">
        <v>2287.5500000000002</v>
      </c>
      <c r="Y378" s="103">
        <v>2279.1999999999998</v>
      </c>
    </row>
    <row r="379" spans="1:25">
      <c r="A379" s="98">
        <v>5</v>
      </c>
      <c r="B379" s="103">
        <v>2267.39</v>
      </c>
      <c r="C379" s="103">
        <v>2265.92</v>
      </c>
      <c r="D379" s="103">
        <v>2279.73</v>
      </c>
      <c r="E379" s="103">
        <v>2426.63</v>
      </c>
      <c r="F379" s="103">
        <v>2617.04</v>
      </c>
      <c r="G379" s="103">
        <v>2682.4</v>
      </c>
      <c r="H379" s="103">
        <v>2759.5</v>
      </c>
      <c r="I379" s="103">
        <v>2897.76</v>
      </c>
      <c r="J379" s="103">
        <v>2894.25</v>
      </c>
      <c r="K379" s="103">
        <v>3047.97</v>
      </c>
      <c r="L379" s="103">
        <v>3042.63</v>
      </c>
      <c r="M379" s="103">
        <v>3051.66</v>
      </c>
      <c r="N379" s="103">
        <v>3003.98</v>
      </c>
      <c r="O379" s="103">
        <v>3031.44</v>
      </c>
      <c r="P379" s="103">
        <v>3059.02</v>
      </c>
      <c r="Q379" s="103">
        <v>3018.69</v>
      </c>
      <c r="R379" s="103">
        <v>2969.72</v>
      </c>
      <c r="S379" s="103">
        <v>2947.73</v>
      </c>
      <c r="T379" s="103">
        <v>2927.18</v>
      </c>
      <c r="U379" s="103">
        <v>2848.99</v>
      </c>
      <c r="V379" s="103">
        <v>2762.7</v>
      </c>
      <c r="W379" s="103">
        <v>2250.79</v>
      </c>
      <c r="X379" s="103">
        <v>2277.7800000000002</v>
      </c>
      <c r="Y379" s="103">
        <v>2248.71</v>
      </c>
    </row>
    <row r="380" spans="1:25">
      <c r="A380" s="98">
        <v>6</v>
      </c>
      <c r="B380" s="103">
        <v>2227.67</v>
      </c>
      <c r="C380" s="103">
        <v>2226.7199999999998</v>
      </c>
      <c r="D380" s="103">
        <v>2252.94</v>
      </c>
      <c r="E380" s="103">
        <v>2379.12</v>
      </c>
      <c r="F380" s="103">
        <v>2575.4299999999998</v>
      </c>
      <c r="G380" s="103">
        <v>2704.98</v>
      </c>
      <c r="H380" s="103">
        <v>2775.32</v>
      </c>
      <c r="I380" s="103">
        <v>2948.21</v>
      </c>
      <c r="J380" s="103">
        <v>2987.22</v>
      </c>
      <c r="K380" s="103">
        <v>3064.34</v>
      </c>
      <c r="L380" s="103">
        <v>3054.18</v>
      </c>
      <c r="M380" s="103">
        <v>3069.29</v>
      </c>
      <c r="N380" s="103">
        <v>3058.82</v>
      </c>
      <c r="O380" s="103">
        <v>3047.95</v>
      </c>
      <c r="P380" s="103">
        <v>3041.64</v>
      </c>
      <c r="Q380" s="103">
        <v>2984.45</v>
      </c>
      <c r="R380" s="103">
        <v>2982.54</v>
      </c>
      <c r="S380" s="103">
        <v>2981.79</v>
      </c>
      <c r="T380" s="103">
        <v>2973.88</v>
      </c>
      <c r="U380" s="103">
        <v>2858.25</v>
      </c>
      <c r="V380" s="103">
        <v>2816.24</v>
      </c>
      <c r="W380" s="103">
        <v>2752.21</v>
      </c>
      <c r="X380" s="103">
        <v>2594.66</v>
      </c>
      <c r="Y380" s="103">
        <v>2213.2399999999998</v>
      </c>
    </row>
    <row r="381" spans="1:25">
      <c r="A381" s="98">
        <v>7</v>
      </c>
      <c r="B381" s="103">
        <v>2552.15</v>
      </c>
      <c r="C381" s="103">
        <v>2513.0700000000002</v>
      </c>
      <c r="D381" s="103">
        <v>2520.81</v>
      </c>
      <c r="E381" s="103">
        <v>2524.9499999999998</v>
      </c>
      <c r="F381" s="103">
        <v>2371.14</v>
      </c>
      <c r="G381" s="103">
        <v>2757.23</v>
      </c>
      <c r="H381" s="103">
        <v>2783.31</v>
      </c>
      <c r="I381" s="103">
        <v>2926.2</v>
      </c>
      <c r="J381" s="103">
        <v>3023.52</v>
      </c>
      <c r="K381" s="103">
        <v>3073.33</v>
      </c>
      <c r="L381" s="103">
        <v>3074.73</v>
      </c>
      <c r="M381" s="103">
        <v>3072.11</v>
      </c>
      <c r="N381" s="103">
        <v>3051.64</v>
      </c>
      <c r="O381" s="103">
        <v>3040.63</v>
      </c>
      <c r="P381" s="103">
        <v>3020.53</v>
      </c>
      <c r="Q381" s="103">
        <v>2992.39</v>
      </c>
      <c r="R381" s="103">
        <v>2859.65</v>
      </c>
      <c r="S381" s="103">
        <v>2984.68</v>
      </c>
      <c r="T381" s="103">
        <v>2930.22</v>
      </c>
      <c r="U381" s="103">
        <v>2869.22</v>
      </c>
      <c r="V381" s="103">
        <v>2679.55</v>
      </c>
      <c r="W381" s="103">
        <v>2238.1</v>
      </c>
      <c r="X381" s="103">
        <v>2225.87</v>
      </c>
      <c r="Y381" s="103">
        <v>2220.79</v>
      </c>
    </row>
    <row r="382" spans="1:25">
      <c r="A382" s="98">
        <v>8</v>
      </c>
      <c r="B382" s="103">
        <v>2230.5500000000002</v>
      </c>
      <c r="C382" s="103">
        <v>2232.6999999999998</v>
      </c>
      <c r="D382" s="103">
        <v>2260.0300000000002</v>
      </c>
      <c r="E382" s="103">
        <v>2503.17</v>
      </c>
      <c r="F382" s="103">
        <v>2631.2</v>
      </c>
      <c r="G382" s="103">
        <v>2730.22</v>
      </c>
      <c r="H382" s="103">
        <v>2793.43</v>
      </c>
      <c r="I382" s="103">
        <v>2939.5</v>
      </c>
      <c r="J382" s="103">
        <v>2993.7</v>
      </c>
      <c r="K382" s="103">
        <v>3063.94</v>
      </c>
      <c r="L382" s="103">
        <v>3074.36</v>
      </c>
      <c r="M382" s="103">
        <v>3074.35</v>
      </c>
      <c r="N382" s="103">
        <v>3068.97</v>
      </c>
      <c r="O382" s="103">
        <v>3068.44</v>
      </c>
      <c r="P382" s="103">
        <v>3063.65</v>
      </c>
      <c r="Q382" s="103">
        <v>3044.8</v>
      </c>
      <c r="R382" s="103">
        <v>3051.98</v>
      </c>
      <c r="S382" s="103">
        <v>3048.26</v>
      </c>
      <c r="T382" s="103">
        <v>3042.01</v>
      </c>
      <c r="U382" s="103">
        <v>2909.68</v>
      </c>
      <c r="V382" s="103">
        <v>2824.39</v>
      </c>
      <c r="W382" s="103">
        <v>2743.93</v>
      </c>
      <c r="X382" s="103">
        <v>2651.11</v>
      </c>
      <c r="Y382" s="103">
        <v>2214.4</v>
      </c>
    </row>
    <row r="383" spans="1:25">
      <c r="A383" s="98">
        <v>9</v>
      </c>
      <c r="B383" s="103">
        <v>2236.12</v>
      </c>
      <c r="C383" s="103">
        <v>2235.4299999999998</v>
      </c>
      <c r="D383" s="103">
        <v>2264.5300000000002</v>
      </c>
      <c r="E383" s="103">
        <v>2264.71</v>
      </c>
      <c r="F383" s="103">
        <v>2594.67</v>
      </c>
      <c r="G383" s="103">
        <v>2703.44</v>
      </c>
      <c r="H383" s="103">
        <v>2801.1</v>
      </c>
      <c r="I383" s="103">
        <v>2918.33</v>
      </c>
      <c r="J383" s="103">
        <v>2974.57</v>
      </c>
      <c r="K383" s="103">
        <v>3060.07</v>
      </c>
      <c r="L383" s="103">
        <v>3060.11</v>
      </c>
      <c r="M383" s="103">
        <v>3058.03</v>
      </c>
      <c r="N383" s="103">
        <v>2986.57</v>
      </c>
      <c r="O383" s="103">
        <v>2982.47</v>
      </c>
      <c r="P383" s="103">
        <v>3032.88</v>
      </c>
      <c r="Q383" s="103">
        <v>2983.11</v>
      </c>
      <c r="R383" s="103">
        <v>2965.77</v>
      </c>
      <c r="S383" s="103">
        <v>3028.89</v>
      </c>
      <c r="T383" s="103">
        <v>3017.14</v>
      </c>
      <c r="U383" s="103">
        <v>2912.45</v>
      </c>
      <c r="V383" s="103">
        <v>2844.24</v>
      </c>
      <c r="W383" s="103">
        <v>2785.9</v>
      </c>
      <c r="X383" s="103">
        <v>2707.76</v>
      </c>
      <c r="Y383" s="103">
        <v>2640.09</v>
      </c>
    </row>
    <row r="384" spans="1:25">
      <c r="A384" s="98">
        <v>10</v>
      </c>
      <c r="B384" s="103">
        <v>2523.6</v>
      </c>
      <c r="C384" s="103">
        <v>2236.0500000000002</v>
      </c>
      <c r="D384" s="103">
        <v>2249.42</v>
      </c>
      <c r="E384" s="103">
        <v>2271.4499999999998</v>
      </c>
      <c r="F384" s="103">
        <v>2604.98</v>
      </c>
      <c r="G384" s="103">
        <v>2693.79</v>
      </c>
      <c r="H384" s="103">
        <v>2786.32</v>
      </c>
      <c r="I384" s="103">
        <v>2837.68</v>
      </c>
      <c r="J384" s="103">
        <v>3013.06</v>
      </c>
      <c r="K384" s="103">
        <v>3075.98</v>
      </c>
      <c r="L384" s="103">
        <v>3096.7</v>
      </c>
      <c r="M384" s="103">
        <v>3093.02</v>
      </c>
      <c r="N384" s="103">
        <v>3079.56</v>
      </c>
      <c r="O384" s="103">
        <v>3077.11</v>
      </c>
      <c r="P384" s="103">
        <v>3074.96</v>
      </c>
      <c r="Q384" s="103">
        <v>3060.36</v>
      </c>
      <c r="R384" s="103">
        <v>3052.59</v>
      </c>
      <c r="S384" s="103">
        <v>3006.14</v>
      </c>
      <c r="T384" s="103">
        <v>2920.3</v>
      </c>
      <c r="U384" s="103">
        <v>2857.41</v>
      </c>
      <c r="V384" s="103">
        <v>2826.01</v>
      </c>
      <c r="W384" s="103">
        <v>2223.12</v>
      </c>
      <c r="X384" s="103">
        <v>2619.9</v>
      </c>
      <c r="Y384" s="103">
        <v>2219.35</v>
      </c>
    </row>
    <row r="385" spans="1:25">
      <c r="A385" s="98">
        <v>11</v>
      </c>
      <c r="B385" s="103">
        <v>2230.16</v>
      </c>
      <c r="C385" s="103">
        <v>2229.2199999999998</v>
      </c>
      <c r="D385" s="103">
        <v>2245.54</v>
      </c>
      <c r="E385" s="103">
        <v>2262.2800000000002</v>
      </c>
      <c r="F385" s="103">
        <v>2261.7399999999998</v>
      </c>
      <c r="G385" s="103">
        <v>2260.14</v>
      </c>
      <c r="H385" s="103">
        <v>2657.24</v>
      </c>
      <c r="I385" s="103">
        <v>2710.46</v>
      </c>
      <c r="J385" s="103">
        <v>2824.14</v>
      </c>
      <c r="K385" s="103">
        <v>2922.25</v>
      </c>
      <c r="L385" s="103">
        <v>2920.66</v>
      </c>
      <c r="M385" s="103">
        <v>2919.22</v>
      </c>
      <c r="N385" s="103">
        <v>2917.5</v>
      </c>
      <c r="O385" s="103">
        <v>2920.54</v>
      </c>
      <c r="P385" s="103">
        <v>2919.93</v>
      </c>
      <c r="Q385" s="103">
        <v>2917.55</v>
      </c>
      <c r="R385" s="103">
        <v>2877.19</v>
      </c>
      <c r="S385" s="103">
        <v>2867.99</v>
      </c>
      <c r="T385" s="103">
        <v>2844.16</v>
      </c>
      <c r="U385" s="103">
        <v>2322.87</v>
      </c>
      <c r="V385" s="103">
        <v>2272.79</v>
      </c>
      <c r="W385" s="103">
        <v>2260.84</v>
      </c>
      <c r="X385" s="103">
        <v>2222.0300000000002</v>
      </c>
      <c r="Y385" s="103">
        <v>2236.91</v>
      </c>
    </row>
    <row r="386" spans="1:25">
      <c r="A386" s="98">
        <v>12</v>
      </c>
      <c r="B386" s="103">
        <v>2349.4499999999998</v>
      </c>
      <c r="C386" s="103">
        <v>2346.91</v>
      </c>
      <c r="D386" s="103">
        <v>2365.6999999999998</v>
      </c>
      <c r="E386" s="103">
        <v>2372.9899999999998</v>
      </c>
      <c r="F386" s="103">
        <v>2554.66</v>
      </c>
      <c r="G386" s="103">
        <v>2604.64</v>
      </c>
      <c r="H386" s="103">
        <v>2689.08</v>
      </c>
      <c r="I386" s="103">
        <v>2769.45</v>
      </c>
      <c r="J386" s="103">
        <v>2818.48</v>
      </c>
      <c r="K386" s="103">
        <v>2835.36</v>
      </c>
      <c r="L386" s="103">
        <v>2395.04</v>
      </c>
      <c r="M386" s="103">
        <v>2394.2199999999998</v>
      </c>
      <c r="N386" s="103">
        <v>2394.02</v>
      </c>
      <c r="O386" s="103">
        <v>2395.61</v>
      </c>
      <c r="P386" s="103">
        <v>2397.98</v>
      </c>
      <c r="Q386" s="103">
        <v>2395.35</v>
      </c>
      <c r="R386" s="103">
        <v>2816.85</v>
      </c>
      <c r="S386" s="103">
        <v>2818.55</v>
      </c>
      <c r="T386" s="103">
        <v>2822.8</v>
      </c>
      <c r="U386" s="103">
        <v>2407.35</v>
      </c>
      <c r="V386" s="103">
        <v>2366.36</v>
      </c>
      <c r="W386" s="103">
        <v>2344.1</v>
      </c>
      <c r="X386" s="103">
        <v>2341.36</v>
      </c>
      <c r="Y386" s="103">
        <v>2336.84</v>
      </c>
    </row>
    <row r="387" spans="1:25">
      <c r="A387" s="98">
        <v>13</v>
      </c>
      <c r="B387" s="103">
        <v>2369.46</v>
      </c>
      <c r="C387" s="103">
        <v>2365.91</v>
      </c>
      <c r="D387" s="103">
        <v>2385.48</v>
      </c>
      <c r="E387" s="103">
        <v>2391.84</v>
      </c>
      <c r="F387" s="103">
        <v>2552.71</v>
      </c>
      <c r="G387" s="103">
        <v>2637.28</v>
      </c>
      <c r="H387" s="103">
        <v>2707.39</v>
      </c>
      <c r="I387" s="103">
        <v>2821.27</v>
      </c>
      <c r="J387" s="103">
        <v>2865.78</v>
      </c>
      <c r="K387" s="103">
        <v>2835.34</v>
      </c>
      <c r="L387" s="103">
        <v>2642.1</v>
      </c>
      <c r="M387" s="103">
        <v>2764.72</v>
      </c>
      <c r="N387" s="103">
        <v>2763.46</v>
      </c>
      <c r="O387" s="103">
        <v>2903.68</v>
      </c>
      <c r="P387" s="103">
        <v>2852.86</v>
      </c>
      <c r="Q387" s="103">
        <v>2672.95</v>
      </c>
      <c r="R387" s="103">
        <v>2848.36</v>
      </c>
      <c r="S387" s="103">
        <v>2887.89</v>
      </c>
      <c r="T387" s="103">
        <v>2864.3</v>
      </c>
      <c r="U387" s="103">
        <v>2425.87</v>
      </c>
      <c r="V387" s="103">
        <v>2384.34</v>
      </c>
      <c r="W387" s="103">
        <v>2365.84</v>
      </c>
      <c r="X387" s="103">
        <v>2362.6799999999998</v>
      </c>
      <c r="Y387" s="103">
        <v>2363.3200000000002</v>
      </c>
    </row>
    <row r="388" spans="1:25">
      <c r="A388" s="98">
        <v>14</v>
      </c>
      <c r="B388" s="103">
        <v>2379.79</v>
      </c>
      <c r="C388" s="103">
        <v>2374.29</v>
      </c>
      <c r="D388" s="103">
        <v>2384.2800000000002</v>
      </c>
      <c r="E388" s="103">
        <v>2394.0100000000002</v>
      </c>
      <c r="F388" s="103">
        <v>2394.67</v>
      </c>
      <c r="G388" s="103">
        <v>2411.7399999999998</v>
      </c>
      <c r="H388" s="103">
        <v>2710.7</v>
      </c>
      <c r="I388" s="103">
        <v>2819.19</v>
      </c>
      <c r="J388" s="103">
        <v>2814.96</v>
      </c>
      <c r="K388" s="103">
        <v>2817.71</v>
      </c>
      <c r="L388" s="103">
        <v>2779.96</v>
      </c>
      <c r="M388" s="103">
        <v>2839.4</v>
      </c>
      <c r="N388" s="103">
        <v>2837.22</v>
      </c>
      <c r="O388" s="103">
        <v>2767.84</v>
      </c>
      <c r="P388" s="103">
        <v>2701.7</v>
      </c>
      <c r="Q388" s="103">
        <v>2698.55</v>
      </c>
      <c r="R388" s="103">
        <v>2417.69</v>
      </c>
      <c r="S388" s="103">
        <v>2690.67</v>
      </c>
      <c r="T388" s="103">
        <v>2418.67</v>
      </c>
      <c r="U388" s="103">
        <v>2411.7399999999998</v>
      </c>
      <c r="V388" s="103">
        <v>2388.4</v>
      </c>
      <c r="W388" s="103">
        <v>2384.4899999999998</v>
      </c>
      <c r="X388" s="103">
        <v>2379.54</v>
      </c>
      <c r="Y388" s="103">
        <v>2368.61</v>
      </c>
    </row>
    <row r="389" spans="1:25">
      <c r="A389" s="98">
        <v>15</v>
      </c>
      <c r="B389" s="103">
        <v>2372.65</v>
      </c>
      <c r="C389" s="103">
        <v>2378.64</v>
      </c>
      <c r="D389" s="103">
        <v>2390.4699999999998</v>
      </c>
      <c r="E389" s="103">
        <v>2397.04</v>
      </c>
      <c r="F389" s="103">
        <v>2409.7199999999998</v>
      </c>
      <c r="G389" s="103">
        <v>2643.68</v>
      </c>
      <c r="H389" s="103">
        <v>2741.17</v>
      </c>
      <c r="I389" s="103">
        <v>2857.93</v>
      </c>
      <c r="J389" s="103">
        <v>2908.61</v>
      </c>
      <c r="K389" s="103">
        <v>2918.1</v>
      </c>
      <c r="L389" s="103">
        <v>2929.06</v>
      </c>
      <c r="M389" s="103">
        <v>2918.85</v>
      </c>
      <c r="N389" s="103">
        <v>2917.9</v>
      </c>
      <c r="O389" s="103">
        <v>2917.2</v>
      </c>
      <c r="P389" s="103">
        <v>2917.08</v>
      </c>
      <c r="Q389" s="103">
        <v>2833.06</v>
      </c>
      <c r="R389" s="103">
        <v>2622.2</v>
      </c>
      <c r="S389" s="103">
        <v>2835.27</v>
      </c>
      <c r="T389" s="103">
        <v>2439.2800000000002</v>
      </c>
      <c r="U389" s="103">
        <v>2433.6</v>
      </c>
      <c r="V389" s="103">
        <v>2393.14</v>
      </c>
      <c r="W389" s="103">
        <v>2386.88</v>
      </c>
      <c r="X389" s="103">
        <v>2383.7600000000002</v>
      </c>
      <c r="Y389" s="103">
        <v>2380.16</v>
      </c>
    </row>
    <row r="390" spans="1:25">
      <c r="A390" s="98">
        <v>16</v>
      </c>
      <c r="B390" s="103">
        <v>2260.94</v>
      </c>
      <c r="C390" s="103">
        <v>2264.11</v>
      </c>
      <c r="D390" s="103">
        <v>2274.5500000000002</v>
      </c>
      <c r="E390" s="103">
        <v>2274.81</v>
      </c>
      <c r="F390" s="103">
        <v>2281.83</v>
      </c>
      <c r="G390" s="103">
        <v>2653.62</v>
      </c>
      <c r="H390" s="103">
        <v>2721.19</v>
      </c>
      <c r="I390" s="103">
        <v>2825.38</v>
      </c>
      <c r="J390" s="103">
        <v>2870.54</v>
      </c>
      <c r="K390" s="103">
        <v>2913.44</v>
      </c>
      <c r="L390" s="103">
        <v>2919.63</v>
      </c>
      <c r="M390" s="103">
        <v>2920.35</v>
      </c>
      <c r="N390" s="103">
        <v>2729.58</v>
      </c>
      <c r="O390" s="103">
        <v>2688.39</v>
      </c>
      <c r="P390" s="103">
        <v>2328.34</v>
      </c>
      <c r="Q390" s="103">
        <v>2323.2600000000002</v>
      </c>
      <c r="R390" s="103">
        <v>2345.33</v>
      </c>
      <c r="S390" s="103">
        <v>2339.2600000000002</v>
      </c>
      <c r="T390" s="103">
        <v>2333.91</v>
      </c>
      <c r="U390" s="103">
        <v>2331.37</v>
      </c>
      <c r="V390" s="103">
        <v>2284.89</v>
      </c>
      <c r="W390" s="103">
        <v>2276.37</v>
      </c>
      <c r="X390" s="103">
        <v>2268.17</v>
      </c>
      <c r="Y390" s="103">
        <v>2269.85</v>
      </c>
    </row>
    <row r="391" spans="1:25">
      <c r="A391" s="98">
        <v>17</v>
      </c>
      <c r="B391" s="103">
        <v>2273.4</v>
      </c>
      <c r="C391" s="103">
        <v>2272.3200000000002</v>
      </c>
      <c r="D391" s="103">
        <v>2237.84</v>
      </c>
      <c r="E391" s="103">
        <v>2293.29</v>
      </c>
      <c r="F391" s="103">
        <v>2292.85</v>
      </c>
      <c r="G391" s="103">
        <v>2640.21</v>
      </c>
      <c r="H391" s="103">
        <v>2715.3</v>
      </c>
      <c r="I391" s="103">
        <v>2794.83</v>
      </c>
      <c r="J391" s="103">
        <v>2912.79</v>
      </c>
      <c r="K391" s="103">
        <v>2995.33</v>
      </c>
      <c r="L391" s="103">
        <v>2912.33</v>
      </c>
      <c r="M391" s="103">
        <v>2981.58</v>
      </c>
      <c r="N391" s="103">
        <v>2910.99</v>
      </c>
      <c r="O391" s="103">
        <v>2911.08</v>
      </c>
      <c r="P391" s="103">
        <v>2912.01</v>
      </c>
      <c r="Q391" s="103">
        <v>2884.8</v>
      </c>
      <c r="R391" s="103">
        <v>2883.38</v>
      </c>
      <c r="S391" s="103">
        <v>2912.57</v>
      </c>
      <c r="T391" s="103">
        <v>2871.4</v>
      </c>
      <c r="U391" s="103">
        <v>2332.5100000000002</v>
      </c>
      <c r="V391" s="103">
        <v>2288.13</v>
      </c>
      <c r="W391" s="103">
        <v>2275.0500000000002</v>
      </c>
      <c r="X391" s="103">
        <v>2267.38</v>
      </c>
      <c r="Y391" s="103">
        <v>2208</v>
      </c>
    </row>
    <row r="392" spans="1:25">
      <c r="A392" s="98">
        <v>18</v>
      </c>
      <c r="B392" s="103">
        <v>2226.0700000000002</v>
      </c>
      <c r="C392" s="103">
        <v>2242.61</v>
      </c>
      <c r="D392" s="103">
        <v>2236.9899999999998</v>
      </c>
      <c r="E392" s="103">
        <v>2513.4699999999998</v>
      </c>
      <c r="F392" s="103">
        <v>2232.5100000000002</v>
      </c>
      <c r="G392" s="103">
        <v>2568.21</v>
      </c>
      <c r="H392" s="103">
        <v>2690.61</v>
      </c>
      <c r="I392" s="103">
        <v>2690.41</v>
      </c>
      <c r="J392" s="103">
        <v>2799.85</v>
      </c>
      <c r="K392" s="103">
        <v>2890.89</v>
      </c>
      <c r="L392" s="103">
        <v>2864.45</v>
      </c>
      <c r="M392" s="103">
        <v>2864.77</v>
      </c>
      <c r="N392" s="103">
        <v>2864.44</v>
      </c>
      <c r="O392" s="103">
        <v>2864.18</v>
      </c>
      <c r="P392" s="103">
        <v>2863.89</v>
      </c>
      <c r="Q392" s="103">
        <v>2859.28</v>
      </c>
      <c r="R392" s="103">
        <v>2863.23</v>
      </c>
      <c r="S392" s="103">
        <v>2865.19</v>
      </c>
      <c r="T392" s="103">
        <v>2843.05</v>
      </c>
      <c r="U392" s="103">
        <v>2784.18</v>
      </c>
      <c r="V392" s="103">
        <v>2312.4899999999998</v>
      </c>
      <c r="W392" s="103">
        <v>2240.0700000000002</v>
      </c>
      <c r="X392" s="103">
        <v>2202.79</v>
      </c>
      <c r="Y392" s="103">
        <v>2201.81</v>
      </c>
    </row>
    <row r="393" spans="1:25">
      <c r="A393" s="98">
        <v>19</v>
      </c>
      <c r="B393" s="103">
        <v>2185.41</v>
      </c>
      <c r="C393" s="103">
        <v>2184.02</v>
      </c>
      <c r="D393" s="103">
        <v>2244.5</v>
      </c>
      <c r="E393" s="103">
        <v>2499.5100000000002</v>
      </c>
      <c r="F393" s="103">
        <v>2564.63</v>
      </c>
      <c r="G393" s="103">
        <v>2655.24</v>
      </c>
      <c r="H393" s="103">
        <v>2733.5</v>
      </c>
      <c r="I393" s="103">
        <v>2806.8</v>
      </c>
      <c r="J393" s="103">
        <v>2882.74</v>
      </c>
      <c r="K393" s="103">
        <v>2919.44</v>
      </c>
      <c r="L393" s="103">
        <v>2919.37</v>
      </c>
      <c r="M393" s="103">
        <v>2938.01</v>
      </c>
      <c r="N393" s="103">
        <v>2921.46</v>
      </c>
      <c r="O393" s="103">
        <v>2937.55</v>
      </c>
      <c r="P393" s="103">
        <v>2941.1</v>
      </c>
      <c r="Q393" s="103">
        <v>2938.25</v>
      </c>
      <c r="R393" s="103">
        <v>2912.43</v>
      </c>
      <c r="S393" s="103">
        <v>2941.35</v>
      </c>
      <c r="T393" s="103">
        <v>2831.29</v>
      </c>
      <c r="U393" s="103">
        <v>2468.86</v>
      </c>
      <c r="V393" s="103">
        <v>2242.48</v>
      </c>
      <c r="W393" s="103">
        <v>2166.5100000000002</v>
      </c>
      <c r="X393" s="103">
        <v>2163.5700000000002</v>
      </c>
      <c r="Y393" s="103">
        <v>2223.66</v>
      </c>
    </row>
    <row r="394" spans="1:25">
      <c r="A394" s="98">
        <v>20</v>
      </c>
      <c r="B394" s="103">
        <v>2251.79</v>
      </c>
      <c r="C394" s="103">
        <v>2241.77</v>
      </c>
      <c r="D394" s="103">
        <v>2259.37</v>
      </c>
      <c r="E394" s="103">
        <v>2268.1799999999998</v>
      </c>
      <c r="F394" s="103">
        <v>2562.84</v>
      </c>
      <c r="G394" s="103">
        <v>2621.2199999999998</v>
      </c>
      <c r="H394" s="103">
        <v>2650.35</v>
      </c>
      <c r="I394" s="103">
        <v>2714.48</v>
      </c>
      <c r="J394" s="103">
        <v>2629.17</v>
      </c>
      <c r="K394" s="103">
        <v>2848.29</v>
      </c>
      <c r="L394" s="103">
        <v>2454.92</v>
      </c>
      <c r="M394" s="103">
        <v>2846.36</v>
      </c>
      <c r="N394" s="103">
        <v>2839.98</v>
      </c>
      <c r="O394" s="103">
        <v>2844.14</v>
      </c>
      <c r="P394" s="103">
        <v>2853.49</v>
      </c>
      <c r="Q394" s="103">
        <v>2831.47</v>
      </c>
      <c r="R394" s="103">
        <v>2877.87</v>
      </c>
      <c r="S394" s="103">
        <v>2880.15</v>
      </c>
      <c r="T394" s="103">
        <v>2837.8</v>
      </c>
      <c r="U394" s="103">
        <v>2619.54</v>
      </c>
      <c r="V394" s="103">
        <v>2256.0300000000002</v>
      </c>
      <c r="W394" s="103">
        <v>2245.34</v>
      </c>
      <c r="X394" s="103">
        <v>2229.0100000000002</v>
      </c>
      <c r="Y394" s="103">
        <v>2233.46</v>
      </c>
    </row>
    <row r="395" spans="1:25">
      <c r="A395" s="98">
        <v>21</v>
      </c>
      <c r="B395" s="103">
        <v>2228.4499999999998</v>
      </c>
      <c r="C395" s="103">
        <v>2230.81</v>
      </c>
      <c r="D395" s="103">
        <v>2240.3000000000002</v>
      </c>
      <c r="E395" s="103">
        <v>2233.5700000000002</v>
      </c>
      <c r="F395" s="103">
        <v>2246.64</v>
      </c>
      <c r="G395" s="103">
        <v>2295.36</v>
      </c>
      <c r="H395" s="103">
        <v>2304.79</v>
      </c>
      <c r="I395" s="103">
        <v>2305.13</v>
      </c>
      <c r="J395" s="103">
        <v>2314.17</v>
      </c>
      <c r="K395" s="103">
        <v>2310.9499999999998</v>
      </c>
      <c r="L395" s="103">
        <v>2310.5700000000002</v>
      </c>
      <c r="M395" s="103">
        <v>2293.11</v>
      </c>
      <c r="N395" s="103">
        <v>2310.52</v>
      </c>
      <c r="O395" s="103">
        <v>2334.1</v>
      </c>
      <c r="P395" s="103">
        <v>2326.7600000000002</v>
      </c>
      <c r="Q395" s="103">
        <v>2325.85</v>
      </c>
      <c r="R395" s="103">
        <v>2355.27</v>
      </c>
      <c r="S395" s="103">
        <v>2357.42</v>
      </c>
      <c r="T395" s="103">
        <v>2341.89</v>
      </c>
      <c r="U395" s="103">
        <v>2326.7600000000002</v>
      </c>
      <c r="V395" s="103">
        <v>2261.83</v>
      </c>
      <c r="W395" s="103">
        <v>2248.4699999999998</v>
      </c>
      <c r="X395" s="103">
        <v>2219.5300000000002</v>
      </c>
      <c r="Y395" s="103">
        <v>2217.46</v>
      </c>
    </row>
    <row r="396" spans="1:25">
      <c r="A396" s="98">
        <v>22</v>
      </c>
      <c r="B396" s="103">
        <v>2230.23</v>
      </c>
      <c r="C396" s="103">
        <v>2232.75</v>
      </c>
      <c r="D396" s="103">
        <v>2249.39</v>
      </c>
      <c r="E396" s="103">
        <v>2242.64</v>
      </c>
      <c r="F396" s="103">
        <v>2252.63</v>
      </c>
      <c r="G396" s="103">
        <v>2300.62</v>
      </c>
      <c r="H396" s="103">
        <v>2313.2399999999998</v>
      </c>
      <c r="I396" s="103">
        <v>2319.3200000000002</v>
      </c>
      <c r="J396" s="103">
        <v>2332.48</v>
      </c>
      <c r="K396" s="103">
        <v>2334.94</v>
      </c>
      <c r="L396" s="103">
        <v>2334.75</v>
      </c>
      <c r="M396" s="103">
        <v>2336.1999999999998</v>
      </c>
      <c r="N396" s="103">
        <v>2334.23</v>
      </c>
      <c r="O396" s="103">
        <v>2335.4499999999998</v>
      </c>
      <c r="P396" s="103">
        <v>2336.06</v>
      </c>
      <c r="Q396" s="103">
        <v>2334.83</v>
      </c>
      <c r="R396" s="103">
        <v>2351.8000000000002</v>
      </c>
      <c r="S396" s="103">
        <v>2351.4499999999998</v>
      </c>
      <c r="T396" s="103">
        <v>2337.86</v>
      </c>
      <c r="U396" s="103">
        <v>2322.6</v>
      </c>
      <c r="V396" s="103">
        <v>2255.0300000000002</v>
      </c>
      <c r="W396" s="103">
        <v>2228.8000000000002</v>
      </c>
      <c r="X396" s="103">
        <v>2214.94</v>
      </c>
      <c r="Y396" s="103">
        <v>2211.3200000000002</v>
      </c>
    </row>
    <row r="397" spans="1:25">
      <c r="A397" s="98">
        <v>23</v>
      </c>
      <c r="B397" s="103">
        <v>2224.0500000000002</v>
      </c>
      <c r="C397" s="103">
        <v>2235.75</v>
      </c>
      <c r="D397" s="103">
        <v>2243.08</v>
      </c>
      <c r="E397" s="103">
        <v>2229.27</v>
      </c>
      <c r="F397" s="103">
        <v>2249</v>
      </c>
      <c r="G397" s="103">
        <v>2286.06</v>
      </c>
      <c r="H397" s="103">
        <v>2305.02</v>
      </c>
      <c r="I397" s="103">
        <v>2308.02</v>
      </c>
      <c r="J397" s="103">
        <v>2320.56</v>
      </c>
      <c r="K397" s="103">
        <v>2322.96</v>
      </c>
      <c r="L397" s="103">
        <v>2320.67</v>
      </c>
      <c r="M397" s="103">
        <v>2321.41</v>
      </c>
      <c r="N397" s="103">
        <v>2320.75</v>
      </c>
      <c r="O397" s="103">
        <v>2321.81</v>
      </c>
      <c r="P397" s="103">
        <v>2321.81</v>
      </c>
      <c r="Q397" s="103">
        <v>2320.12</v>
      </c>
      <c r="R397" s="103">
        <v>2342.4899999999998</v>
      </c>
      <c r="S397" s="103">
        <v>2342.9899999999998</v>
      </c>
      <c r="T397" s="103">
        <v>2331.73</v>
      </c>
      <c r="U397" s="103">
        <v>2317.2399999999998</v>
      </c>
      <c r="V397" s="103">
        <v>2262.2199999999998</v>
      </c>
      <c r="W397" s="103">
        <v>2246.85</v>
      </c>
      <c r="X397" s="103">
        <v>2240.9299999999998</v>
      </c>
      <c r="Y397" s="103">
        <v>2236.25</v>
      </c>
    </row>
    <row r="398" spans="1:25">
      <c r="A398" s="98">
        <v>24</v>
      </c>
      <c r="B398" s="103">
        <v>2250.62</v>
      </c>
      <c r="C398" s="103">
        <v>2239.7600000000002</v>
      </c>
      <c r="D398" s="103">
        <v>2252.5700000000002</v>
      </c>
      <c r="E398" s="103">
        <v>2243.2600000000002</v>
      </c>
      <c r="F398" s="103">
        <v>2258.39</v>
      </c>
      <c r="G398" s="103">
        <v>2305.1799999999998</v>
      </c>
      <c r="H398" s="103">
        <v>2305.09</v>
      </c>
      <c r="I398" s="103">
        <v>2310.63</v>
      </c>
      <c r="J398" s="103">
        <v>2336.4899999999998</v>
      </c>
      <c r="K398" s="103">
        <v>2323.92</v>
      </c>
      <c r="L398" s="103">
        <v>2294.16</v>
      </c>
      <c r="M398" s="103">
        <v>2318.5500000000002</v>
      </c>
      <c r="N398" s="103">
        <v>2317.25</v>
      </c>
      <c r="O398" s="103">
        <v>2318.46</v>
      </c>
      <c r="P398" s="103">
        <v>2320.5</v>
      </c>
      <c r="Q398" s="103">
        <v>2319.84</v>
      </c>
      <c r="R398" s="103">
        <v>2333.8200000000002</v>
      </c>
      <c r="S398" s="103">
        <v>2334.0100000000002</v>
      </c>
      <c r="T398" s="103">
        <v>2326.1</v>
      </c>
      <c r="U398" s="103">
        <v>2324.16</v>
      </c>
      <c r="V398" s="103">
        <v>2260.5300000000002</v>
      </c>
      <c r="W398" s="103">
        <v>2245.37</v>
      </c>
      <c r="X398" s="103">
        <v>2240.65</v>
      </c>
      <c r="Y398" s="103">
        <v>2229.11</v>
      </c>
    </row>
    <row r="399" spans="1:25">
      <c r="A399" s="98">
        <v>25</v>
      </c>
      <c r="B399" s="103">
        <v>2241.09</v>
      </c>
      <c r="C399" s="103">
        <v>2239.1999999999998</v>
      </c>
      <c r="D399" s="103">
        <v>2252.4899999999998</v>
      </c>
      <c r="E399" s="103">
        <v>2242.89</v>
      </c>
      <c r="F399" s="103">
        <v>2254.12</v>
      </c>
      <c r="G399" s="103">
        <v>2291.73</v>
      </c>
      <c r="H399" s="103">
        <v>2290.25</v>
      </c>
      <c r="I399" s="103">
        <v>2303.4699999999998</v>
      </c>
      <c r="J399" s="103">
        <v>2312.06</v>
      </c>
      <c r="K399" s="103">
        <v>2320.52</v>
      </c>
      <c r="L399" s="103">
        <v>2319.16</v>
      </c>
      <c r="M399" s="103">
        <v>2320.19</v>
      </c>
      <c r="N399" s="103">
        <v>2320.52</v>
      </c>
      <c r="O399" s="103">
        <v>2322.1999999999998</v>
      </c>
      <c r="P399" s="103">
        <v>2324.27</v>
      </c>
      <c r="Q399" s="103">
        <v>2322.98</v>
      </c>
      <c r="R399" s="103">
        <v>2339.98</v>
      </c>
      <c r="S399" s="103">
        <v>2350.11</v>
      </c>
      <c r="T399" s="103">
        <v>2331.2399999999998</v>
      </c>
      <c r="U399" s="103">
        <v>2333.1799999999998</v>
      </c>
      <c r="V399" s="103">
        <v>2259.96</v>
      </c>
      <c r="W399" s="103">
        <v>2250.73</v>
      </c>
      <c r="X399" s="103">
        <v>2240.9</v>
      </c>
      <c r="Y399" s="103">
        <v>2237.4899999999998</v>
      </c>
    </row>
    <row r="400" spans="1:25">
      <c r="A400" s="98">
        <v>26</v>
      </c>
      <c r="B400" s="103">
        <v>2249.84</v>
      </c>
      <c r="C400" s="103">
        <v>2251.9299999999998</v>
      </c>
      <c r="D400" s="103">
        <v>2265.4</v>
      </c>
      <c r="E400" s="103">
        <v>2259.7399999999998</v>
      </c>
      <c r="F400" s="103">
        <v>2289.15</v>
      </c>
      <c r="G400" s="103">
        <v>2297.8200000000002</v>
      </c>
      <c r="H400" s="103">
        <v>2315.44</v>
      </c>
      <c r="I400" s="103">
        <v>2328.52</v>
      </c>
      <c r="J400" s="103">
        <v>2329</v>
      </c>
      <c r="K400" s="103">
        <v>2329.79</v>
      </c>
      <c r="L400" s="103">
        <v>2330.5100000000002</v>
      </c>
      <c r="M400" s="103">
        <v>2328.48</v>
      </c>
      <c r="N400" s="103">
        <v>2343.6</v>
      </c>
      <c r="O400" s="103">
        <v>2343.2399999999998</v>
      </c>
      <c r="P400" s="103">
        <v>2345.4699999999998</v>
      </c>
      <c r="Q400" s="103">
        <v>2346.6</v>
      </c>
      <c r="R400" s="103">
        <v>2370.63</v>
      </c>
      <c r="S400" s="103">
        <v>2369.25</v>
      </c>
      <c r="T400" s="103">
        <v>2366.1</v>
      </c>
      <c r="U400" s="103">
        <v>2343.27</v>
      </c>
      <c r="V400" s="103">
        <v>2288.75</v>
      </c>
      <c r="W400" s="103">
        <v>2273.8200000000002</v>
      </c>
      <c r="X400" s="103">
        <v>2271.1</v>
      </c>
      <c r="Y400" s="103">
        <v>2261.0500000000002</v>
      </c>
    </row>
    <row r="401" spans="1:26">
      <c r="A401" s="98">
        <v>27</v>
      </c>
      <c r="B401" s="103">
        <v>2221.4499999999998</v>
      </c>
      <c r="C401" s="103">
        <v>2218.5</v>
      </c>
      <c r="D401" s="103">
        <v>2241.8000000000002</v>
      </c>
      <c r="E401" s="103">
        <v>2238.0700000000002</v>
      </c>
      <c r="F401" s="103">
        <v>2240.0700000000002</v>
      </c>
      <c r="G401" s="103">
        <v>2240.56</v>
      </c>
      <c r="H401" s="103">
        <v>2266.71</v>
      </c>
      <c r="I401" s="103">
        <v>2274.52</v>
      </c>
      <c r="J401" s="103">
        <v>2296.56</v>
      </c>
      <c r="K401" s="103">
        <v>2305.1</v>
      </c>
      <c r="L401" s="103">
        <v>2303.4299999999998</v>
      </c>
      <c r="M401" s="103">
        <v>2303.83</v>
      </c>
      <c r="N401" s="103">
        <v>2303.5100000000002</v>
      </c>
      <c r="O401" s="103">
        <v>2303.67</v>
      </c>
      <c r="P401" s="103">
        <v>2305.15</v>
      </c>
      <c r="Q401" s="103">
        <v>2304.4299999999998</v>
      </c>
      <c r="R401" s="103">
        <v>2336.54</v>
      </c>
      <c r="S401" s="103">
        <v>2329.69</v>
      </c>
      <c r="T401" s="103">
        <v>2281.62</v>
      </c>
      <c r="U401" s="103">
        <v>2300.8000000000002</v>
      </c>
      <c r="V401" s="103">
        <v>2252.63</v>
      </c>
      <c r="W401" s="103">
        <v>2234.94</v>
      </c>
      <c r="X401" s="103">
        <v>2230.1999999999998</v>
      </c>
      <c r="Y401" s="103">
        <v>2209.6</v>
      </c>
    </row>
    <row r="402" spans="1:26">
      <c r="A402" s="98">
        <v>28</v>
      </c>
      <c r="B402" s="103">
        <v>2199.0700000000002</v>
      </c>
      <c r="C402" s="103">
        <v>2241.59</v>
      </c>
      <c r="D402" s="103">
        <v>2263.86</v>
      </c>
      <c r="E402" s="103">
        <v>2259.83</v>
      </c>
      <c r="F402" s="103">
        <v>2285.6</v>
      </c>
      <c r="G402" s="103">
        <v>2289.8000000000002</v>
      </c>
      <c r="H402" s="103">
        <v>2322.6</v>
      </c>
      <c r="I402" s="103">
        <v>2326.61</v>
      </c>
      <c r="J402" s="103">
        <v>2335.56</v>
      </c>
      <c r="K402" s="103">
        <v>2362.2600000000002</v>
      </c>
      <c r="L402" s="103">
        <v>2361.46</v>
      </c>
      <c r="M402" s="103">
        <v>2360.2399999999998</v>
      </c>
      <c r="N402" s="103">
        <v>2350.46</v>
      </c>
      <c r="O402" s="103">
        <v>2353.7199999999998</v>
      </c>
      <c r="P402" s="103">
        <v>2359.66</v>
      </c>
      <c r="Q402" s="103">
        <v>2359.37</v>
      </c>
      <c r="R402" s="103">
        <v>2383.0300000000002</v>
      </c>
      <c r="S402" s="103">
        <v>2369.4</v>
      </c>
      <c r="T402" s="103">
        <v>2357.67</v>
      </c>
      <c r="U402" s="103">
        <v>2353.56</v>
      </c>
      <c r="V402" s="103">
        <v>2281.88</v>
      </c>
      <c r="W402" s="103">
        <v>2270.34</v>
      </c>
      <c r="X402" s="103">
        <v>2252.81</v>
      </c>
      <c r="Y402" s="103">
        <v>2239.21</v>
      </c>
    </row>
    <row r="403" spans="1:26">
      <c r="A403" s="98">
        <v>29</v>
      </c>
      <c r="B403" s="103">
        <v>2240.7399999999998</v>
      </c>
      <c r="C403" s="103">
        <v>2241.15</v>
      </c>
      <c r="D403" s="103">
        <v>2256.21</v>
      </c>
      <c r="E403" s="103">
        <v>2256.59</v>
      </c>
      <c r="F403" s="103">
        <v>2264.52</v>
      </c>
      <c r="G403" s="103">
        <v>2276.38</v>
      </c>
      <c r="H403" s="103">
        <v>2293.04</v>
      </c>
      <c r="I403" s="103">
        <v>2314.65</v>
      </c>
      <c r="J403" s="103">
        <v>2314.58</v>
      </c>
      <c r="K403" s="103">
        <v>2327.14</v>
      </c>
      <c r="L403" s="103">
        <v>2315.33</v>
      </c>
      <c r="M403" s="103">
        <v>2302.2800000000002</v>
      </c>
      <c r="N403" s="103">
        <v>2302.52</v>
      </c>
      <c r="O403" s="103">
        <v>2307.65</v>
      </c>
      <c r="P403" s="103">
        <v>2317.9499999999998</v>
      </c>
      <c r="Q403" s="103">
        <v>2316.46</v>
      </c>
      <c r="R403" s="103">
        <v>2341.94</v>
      </c>
      <c r="S403" s="103">
        <v>2344.34</v>
      </c>
      <c r="T403" s="103">
        <v>2335.14</v>
      </c>
      <c r="U403" s="103">
        <v>2322.08</v>
      </c>
      <c r="V403" s="103">
        <v>2263.4299999999998</v>
      </c>
      <c r="W403" s="103">
        <v>2243.44</v>
      </c>
      <c r="X403" s="103">
        <v>2232.12</v>
      </c>
      <c r="Y403" s="103">
        <v>2219.7399999999998</v>
      </c>
    </row>
    <row r="404" spans="1:26">
      <c r="A404" s="98">
        <v>30</v>
      </c>
      <c r="B404" s="103">
        <v>2234.63</v>
      </c>
      <c r="C404" s="103">
        <v>2229.86</v>
      </c>
      <c r="D404" s="103">
        <v>2247.7199999999998</v>
      </c>
      <c r="E404" s="103">
        <v>2246.56</v>
      </c>
      <c r="F404" s="103">
        <v>2259.04</v>
      </c>
      <c r="G404" s="103">
        <v>2287.4</v>
      </c>
      <c r="H404" s="103">
        <v>2291.7600000000002</v>
      </c>
      <c r="I404" s="103">
        <v>2294.56</v>
      </c>
      <c r="J404" s="103">
        <v>2290.14</v>
      </c>
      <c r="K404" s="103">
        <v>2314.44</v>
      </c>
      <c r="L404" s="103">
        <v>2309.44</v>
      </c>
      <c r="M404" s="103">
        <v>2298.79</v>
      </c>
      <c r="N404" s="103">
        <v>2297.63</v>
      </c>
      <c r="O404" s="103">
        <v>2299.0700000000002</v>
      </c>
      <c r="P404" s="103">
        <v>2298.5</v>
      </c>
      <c r="Q404" s="103">
        <v>2310.15</v>
      </c>
      <c r="R404" s="103">
        <v>2331.7399999999998</v>
      </c>
      <c r="S404" s="103">
        <v>2322.0300000000002</v>
      </c>
      <c r="T404" s="103">
        <v>2323.79</v>
      </c>
      <c r="U404" s="103">
        <v>2321.67</v>
      </c>
      <c r="V404" s="103">
        <v>2259.25</v>
      </c>
      <c r="W404" s="103">
        <v>2250.0100000000002</v>
      </c>
      <c r="X404" s="103">
        <v>2234.2199999999998</v>
      </c>
      <c r="Y404" s="103">
        <v>2223.15</v>
      </c>
    </row>
    <row r="405" spans="1:26" s="55" customFormat="1">
      <c r="A405" s="98">
        <v>31</v>
      </c>
      <c r="B405" s="103">
        <v>2215.91</v>
      </c>
      <c r="C405" s="103">
        <v>2212.75</v>
      </c>
      <c r="D405" s="103">
        <v>2228.85</v>
      </c>
      <c r="E405" s="103">
        <v>2224.85</v>
      </c>
      <c r="F405" s="103">
        <v>2224.4299999999998</v>
      </c>
      <c r="G405" s="103">
        <v>2251.0300000000002</v>
      </c>
      <c r="H405" s="103">
        <v>2252.9899999999998</v>
      </c>
      <c r="I405" s="103">
        <v>2260.44</v>
      </c>
      <c r="J405" s="103">
        <v>2287.06</v>
      </c>
      <c r="K405" s="103">
        <v>2283.29</v>
      </c>
      <c r="L405" s="103">
        <v>2278.11</v>
      </c>
      <c r="M405" s="103">
        <v>2280.23</v>
      </c>
      <c r="N405" s="103">
        <v>2284.98</v>
      </c>
      <c r="O405" s="103">
        <v>2290.09</v>
      </c>
      <c r="P405" s="103">
        <v>2289.23</v>
      </c>
      <c r="Q405" s="103">
        <v>2290.64</v>
      </c>
      <c r="R405" s="103">
        <v>2322.6</v>
      </c>
      <c r="S405" s="103">
        <v>2314.29</v>
      </c>
      <c r="T405" s="103">
        <v>2304.6799999999998</v>
      </c>
      <c r="U405" s="103">
        <v>2307.21</v>
      </c>
      <c r="V405" s="103">
        <v>2233.0100000000002</v>
      </c>
      <c r="W405" s="103">
        <v>2224.42</v>
      </c>
      <c r="X405" s="103">
        <v>2214.79</v>
      </c>
      <c r="Y405" s="103">
        <v>2202.16</v>
      </c>
      <c r="Z405" s="51"/>
    </row>
    <row r="407" spans="1:26" ht="24" customHeight="1">
      <c r="A407" s="92"/>
      <c r="B407" s="135" t="s">
        <v>94</v>
      </c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7"/>
    </row>
    <row r="408" spans="1:26" ht="26.25">
      <c r="A408" s="93" t="s">
        <v>69</v>
      </c>
      <c r="B408" s="95" t="s">
        <v>70</v>
      </c>
      <c r="C408" s="95" t="s">
        <v>71</v>
      </c>
      <c r="D408" s="95" t="s">
        <v>72</v>
      </c>
      <c r="E408" s="95" t="s">
        <v>73</v>
      </c>
      <c r="F408" s="95" t="s">
        <v>74</v>
      </c>
      <c r="G408" s="95" t="s">
        <v>75</v>
      </c>
      <c r="H408" s="95" t="s">
        <v>76</v>
      </c>
      <c r="I408" s="95" t="s">
        <v>77</v>
      </c>
      <c r="J408" s="95" t="s">
        <v>78</v>
      </c>
      <c r="K408" s="95" t="s">
        <v>79</v>
      </c>
      <c r="L408" s="95" t="s">
        <v>80</v>
      </c>
      <c r="M408" s="95" t="s">
        <v>81</v>
      </c>
      <c r="N408" s="95" t="s">
        <v>82</v>
      </c>
      <c r="O408" s="95" t="s">
        <v>83</v>
      </c>
      <c r="P408" s="95" t="s">
        <v>84</v>
      </c>
      <c r="Q408" s="95" t="s">
        <v>85</v>
      </c>
      <c r="R408" s="95" t="s">
        <v>86</v>
      </c>
      <c r="S408" s="95" t="s">
        <v>87</v>
      </c>
      <c r="T408" s="95" t="s">
        <v>88</v>
      </c>
      <c r="U408" s="95" t="s">
        <v>89</v>
      </c>
      <c r="V408" s="95" t="s">
        <v>90</v>
      </c>
      <c r="W408" s="95" t="s">
        <v>91</v>
      </c>
      <c r="X408" s="95" t="s">
        <v>92</v>
      </c>
      <c r="Y408" s="95" t="s">
        <v>93</v>
      </c>
    </row>
    <row r="409" spans="1:26">
      <c r="A409" s="98">
        <v>1</v>
      </c>
      <c r="B409" s="103">
        <v>2836.79</v>
      </c>
      <c r="C409" s="103">
        <v>2838.29</v>
      </c>
      <c r="D409" s="103">
        <v>2848.24</v>
      </c>
      <c r="E409" s="103">
        <v>2853.73</v>
      </c>
      <c r="F409" s="103">
        <v>2924.21</v>
      </c>
      <c r="G409" s="103">
        <v>3173.08</v>
      </c>
      <c r="H409" s="103">
        <v>3267.45</v>
      </c>
      <c r="I409" s="103">
        <v>3372.32</v>
      </c>
      <c r="J409" s="103">
        <v>3322.16</v>
      </c>
      <c r="K409" s="103">
        <v>3362.13</v>
      </c>
      <c r="L409" s="103">
        <v>3351.41</v>
      </c>
      <c r="M409" s="103">
        <v>3369.65</v>
      </c>
      <c r="N409" s="103">
        <v>3364.72</v>
      </c>
      <c r="O409" s="103">
        <v>3387.68</v>
      </c>
      <c r="P409" s="103">
        <v>3365.42</v>
      </c>
      <c r="Q409" s="103">
        <v>3338.42</v>
      </c>
      <c r="R409" s="103">
        <v>3353.32</v>
      </c>
      <c r="S409" s="103">
        <v>3351.8</v>
      </c>
      <c r="T409" s="103">
        <v>3325.98</v>
      </c>
      <c r="U409" s="103">
        <v>3269.99</v>
      </c>
      <c r="V409" s="103">
        <v>2873.99</v>
      </c>
      <c r="W409" s="103">
        <v>3130.61</v>
      </c>
      <c r="X409" s="103">
        <v>3129.72</v>
      </c>
      <c r="Y409" s="103">
        <v>3124.42</v>
      </c>
    </row>
    <row r="410" spans="1:26">
      <c r="A410" s="98">
        <v>2</v>
      </c>
      <c r="B410" s="103">
        <v>2840.7</v>
      </c>
      <c r="C410" s="103">
        <v>2841.21</v>
      </c>
      <c r="D410" s="103">
        <v>2851.92</v>
      </c>
      <c r="E410" s="103">
        <v>2773.8</v>
      </c>
      <c r="F410" s="103">
        <v>3137.29</v>
      </c>
      <c r="G410" s="103">
        <v>3171.76</v>
      </c>
      <c r="H410" s="103">
        <v>3309.14</v>
      </c>
      <c r="I410" s="103">
        <v>3402.57</v>
      </c>
      <c r="J410" s="103">
        <v>3443.55</v>
      </c>
      <c r="K410" s="103">
        <v>3485.44</v>
      </c>
      <c r="L410" s="103">
        <v>3505.2</v>
      </c>
      <c r="M410" s="103">
        <v>3539.04</v>
      </c>
      <c r="N410" s="103">
        <v>3532.91</v>
      </c>
      <c r="O410" s="103">
        <v>3497.81</v>
      </c>
      <c r="P410" s="103">
        <v>3480.45</v>
      </c>
      <c r="Q410" s="103">
        <v>3363.71</v>
      </c>
      <c r="R410" s="103">
        <v>3381.56</v>
      </c>
      <c r="S410" s="103">
        <v>3454.48</v>
      </c>
      <c r="T410" s="103">
        <v>3410.69</v>
      </c>
      <c r="U410" s="103">
        <v>3362</v>
      </c>
      <c r="V410" s="103">
        <v>3328.82</v>
      </c>
      <c r="W410" s="103">
        <v>3258.9</v>
      </c>
      <c r="X410" s="103">
        <v>3161.76</v>
      </c>
      <c r="Y410" s="103">
        <v>3112.31</v>
      </c>
    </row>
    <row r="411" spans="1:26">
      <c r="A411" s="98">
        <v>3</v>
      </c>
      <c r="B411" s="103">
        <v>3114.65</v>
      </c>
      <c r="C411" s="103">
        <v>2758.53</v>
      </c>
      <c r="D411" s="103">
        <v>2771.19</v>
      </c>
      <c r="E411" s="103">
        <v>2771.66</v>
      </c>
      <c r="F411" s="103">
        <v>3134.91</v>
      </c>
      <c r="G411" s="103">
        <v>3180.53</v>
      </c>
      <c r="H411" s="103">
        <v>3266.83</v>
      </c>
      <c r="I411" s="103">
        <v>3387.92</v>
      </c>
      <c r="J411" s="103">
        <v>3469.38</v>
      </c>
      <c r="K411" s="103">
        <v>3493.23</v>
      </c>
      <c r="L411" s="103">
        <v>3474.23</v>
      </c>
      <c r="M411" s="103">
        <v>3473.18</v>
      </c>
      <c r="N411" s="103">
        <v>3470.74</v>
      </c>
      <c r="O411" s="103">
        <v>3468.84</v>
      </c>
      <c r="P411" s="103">
        <v>3480.79</v>
      </c>
      <c r="Q411" s="103">
        <v>3397.36</v>
      </c>
      <c r="R411" s="103">
        <v>3450.79</v>
      </c>
      <c r="S411" s="103">
        <v>3448.21</v>
      </c>
      <c r="T411" s="103">
        <v>3483.33</v>
      </c>
      <c r="U411" s="103">
        <v>3366.89</v>
      </c>
      <c r="V411" s="103">
        <v>3320.92</v>
      </c>
      <c r="W411" s="103">
        <v>3166.61</v>
      </c>
      <c r="X411" s="103">
        <v>3112.67</v>
      </c>
      <c r="Y411" s="103">
        <v>2745.44</v>
      </c>
    </row>
    <row r="412" spans="1:26">
      <c r="A412" s="98">
        <v>4</v>
      </c>
      <c r="B412" s="103">
        <v>2785.02</v>
      </c>
      <c r="C412" s="103">
        <v>2737.85</v>
      </c>
      <c r="D412" s="103">
        <v>2771.93</v>
      </c>
      <c r="E412" s="103">
        <v>2769.95</v>
      </c>
      <c r="F412" s="103">
        <v>2736.49</v>
      </c>
      <c r="G412" s="103">
        <v>3034.74</v>
      </c>
      <c r="H412" s="103">
        <v>3191.99</v>
      </c>
      <c r="I412" s="103">
        <v>3248.9</v>
      </c>
      <c r="J412" s="103">
        <v>3365.76</v>
      </c>
      <c r="K412" s="103">
        <v>3395.64</v>
      </c>
      <c r="L412" s="103">
        <v>3377.72</v>
      </c>
      <c r="M412" s="103">
        <v>3411.1</v>
      </c>
      <c r="N412" s="103">
        <v>3373.02</v>
      </c>
      <c r="O412" s="103">
        <v>3381.24</v>
      </c>
      <c r="P412" s="103">
        <v>3397.75</v>
      </c>
      <c r="Q412" s="103">
        <v>3378.25</v>
      </c>
      <c r="R412" s="103">
        <v>3377.36</v>
      </c>
      <c r="S412" s="103">
        <v>3395.02</v>
      </c>
      <c r="T412" s="103">
        <v>3450.4</v>
      </c>
      <c r="U412" s="103">
        <v>3349.75</v>
      </c>
      <c r="V412" s="103">
        <v>3336.01</v>
      </c>
      <c r="W412" s="103">
        <v>2784.8</v>
      </c>
      <c r="X412" s="103">
        <v>2779.75</v>
      </c>
      <c r="Y412" s="103">
        <v>2771.4</v>
      </c>
    </row>
    <row r="413" spans="1:26">
      <c r="A413" s="98">
        <v>5</v>
      </c>
      <c r="B413" s="103">
        <v>2759.59</v>
      </c>
      <c r="C413" s="103">
        <v>2758.12</v>
      </c>
      <c r="D413" s="103">
        <v>2771.93</v>
      </c>
      <c r="E413" s="103">
        <v>2918.83</v>
      </c>
      <c r="F413" s="103">
        <v>3109.24</v>
      </c>
      <c r="G413" s="103">
        <v>3174.6</v>
      </c>
      <c r="H413" s="103">
        <v>3251.7</v>
      </c>
      <c r="I413" s="103">
        <v>3389.96</v>
      </c>
      <c r="J413" s="103">
        <v>3386.45</v>
      </c>
      <c r="K413" s="103">
        <v>3540.17</v>
      </c>
      <c r="L413" s="103">
        <v>3534.83</v>
      </c>
      <c r="M413" s="103">
        <v>3543.86</v>
      </c>
      <c r="N413" s="103">
        <v>3496.18</v>
      </c>
      <c r="O413" s="103">
        <v>3523.64</v>
      </c>
      <c r="P413" s="103">
        <v>3551.22</v>
      </c>
      <c r="Q413" s="103">
        <v>3510.89</v>
      </c>
      <c r="R413" s="103">
        <v>3461.92</v>
      </c>
      <c r="S413" s="103">
        <v>3439.93</v>
      </c>
      <c r="T413" s="103">
        <v>3419.38</v>
      </c>
      <c r="U413" s="103">
        <v>3341.19</v>
      </c>
      <c r="V413" s="103">
        <v>3254.9</v>
      </c>
      <c r="W413" s="103">
        <v>2742.99</v>
      </c>
      <c r="X413" s="103">
        <v>2769.98</v>
      </c>
      <c r="Y413" s="103">
        <v>2740.91</v>
      </c>
    </row>
    <row r="414" spans="1:26">
      <c r="A414" s="98">
        <v>6</v>
      </c>
      <c r="B414" s="103">
        <v>2719.87</v>
      </c>
      <c r="C414" s="103">
        <v>2718.92</v>
      </c>
      <c r="D414" s="103">
        <v>2745.14</v>
      </c>
      <c r="E414" s="103">
        <v>2871.32</v>
      </c>
      <c r="F414" s="103">
        <v>3067.63</v>
      </c>
      <c r="G414" s="103">
        <v>3197.18</v>
      </c>
      <c r="H414" s="103">
        <v>3267.52</v>
      </c>
      <c r="I414" s="103">
        <v>3440.41</v>
      </c>
      <c r="J414" s="103">
        <v>3479.42</v>
      </c>
      <c r="K414" s="103">
        <v>3556.54</v>
      </c>
      <c r="L414" s="103">
        <v>3546.38</v>
      </c>
      <c r="M414" s="103">
        <v>3561.49</v>
      </c>
      <c r="N414" s="103">
        <v>3551.02</v>
      </c>
      <c r="O414" s="103">
        <v>3540.15</v>
      </c>
      <c r="P414" s="103">
        <v>3533.84</v>
      </c>
      <c r="Q414" s="103">
        <v>3476.65</v>
      </c>
      <c r="R414" s="103">
        <v>3474.74</v>
      </c>
      <c r="S414" s="103">
        <v>3473.99</v>
      </c>
      <c r="T414" s="103">
        <v>3466.08</v>
      </c>
      <c r="U414" s="103">
        <v>3350.45</v>
      </c>
      <c r="V414" s="103">
        <v>3308.44</v>
      </c>
      <c r="W414" s="103">
        <v>3244.41</v>
      </c>
      <c r="X414" s="103">
        <v>3086.86</v>
      </c>
      <c r="Y414" s="103">
        <v>2705.44</v>
      </c>
    </row>
    <row r="415" spans="1:26">
      <c r="A415" s="98">
        <v>7</v>
      </c>
      <c r="B415" s="103">
        <v>3044.35</v>
      </c>
      <c r="C415" s="103">
        <v>3005.27</v>
      </c>
      <c r="D415" s="103">
        <v>3013.01</v>
      </c>
      <c r="E415" s="103">
        <v>3017.15</v>
      </c>
      <c r="F415" s="103">
        <v>2863.34</v>
      </c>
      <c r="G415" s="103">
        <v>3249.43</v>
      </c>
      <c r="H415" s="103">
        <v>3275.51</v>
      </c>
      <c r="I415" s="103">
        <v>3418.4</v>
      </c>
      <c r="J415" s="103">
        <v>3515.72</v>
      </c>
      <c r="K415" s="103">
        <v>3565.53</v>
      </c>
      <c r="L415" s="103">
        <v>3566.93</v>
      </c>
      <c r="M415" s="103">
        <v>3564.31</v>
      </c>
      <c r="N415" s="103">
        <v>3543.84</v>
      </c>
      <c r="O415" s="103">
        <v>3532.83</v>
      </c>
      <c r="P415" s="103">
        <v>3512.73</v>
      </c>
      <c r="Q415" s="103">
        <v>3484.59</v>
      </c>
      <c r="R415" s="103">
        <v>3351.85</v>
      </c>
      <c r="S415" s="103">
        <v>3476.88</v>
      </c>
      <c r="T415" s="103">
        <v>3422.42</v>
      </c>
      <c r="U415" s="103">
        <v>3361.42</v>
      </c>
      <c r="V415" s="103">
        <v>3171.75</v>
      </c>
      <c r="W415" s="103">
        <v>2730.3</v>
      </c>
      <c r="X415" s="103">
        <v>2718.07</v>
      </c>
      <c r="Y415" s="103">
        <v>2712.99</v>
      </c>
    </row>
    <row r="416" spans="1:26">
      <c r="A416" s="98">
        <v>8</v>
      </c>
      <c r="B416" s="103">
        <v>2722.75</v>
      </c>
      <c r="C416" s="103">
        <v>2724.9</v>
      </c>
      <c r="D416" s="103">
        <v>2752.23</v>
      </c>
      <c r="E416" s="103">
        <v>2995.37</v>
      </c>
      <c r="F416" s="103">
        <v>3123.4</v>
      </c>
      <c r="G416" s="103">
        <v>3222.42</v>
      </c>
      <c r="H416" s="103">
        <v>3285.63</v>
      </c>
      <c r="I416" s="103">
        <v>3431.7</v>
      </c>
      <c r="J416" s="103">
        <v>3485.9</v>
      </c>
      <c r="K416" s="103">
        <v>3556.14</v>
      </c>
      <c r="L416" s="103">
        <v>3566.56</v>
      </c>
      <c r="M416" s="103">
        <v>3566.55</v>
      </c>
      <c r="N416" s="103">
        <v>3561.17</v>
      </c>
      <c r="O416" s="103">
        <v>3560.64</v>
      </c>
      <c r="P416" s="103">
        <v>3555.85</v>
      </c>
      <c r="Q416" s="103">
        <v>3537</v>
      </c>
      <c r="R416" s="103">
        <v>3544.18</v>
      </c>
      <c r="S416" s="103">
        <v>3540.46</v>
      </c>
      <c r="T416" s="103">
        <v>3534.21</v>
      </c>
      <c r="U416" s="103">
        <v>3401.88</v>
      </c>
      <c r="V416" s="103">
        <v>3316.59</v>
      </c>
      <c r="W416" s="103">
        <v>3236.13</v>
      </c>
      <c r="X416" s="103">
        <v>3143.31</v>
      </c>
      <c r="Y416" s="103">
        <v>2706.6</v>
      </c>
    </row>
    <row r="417" spans="1:25">
      <c r="A417" s="98">
        <v>9</v>
      </c>
      <c r="B417" s="103">
        <v>2728.32</v>
      </c>
      <c r="C417" s="103">
        <v>2727.63</v>
      </c>
      <c r="D417" s="103">
        <v>2756.73</v>
      </c>
      <c r="E417" s="103">
        <v>2756.91</v>
      </c>
      <c r="F417" s="103">
        <v>3086.87</v>
      </c>
      <c r="G417" s="103">
        <v>3195.64</v>
      </c>
      <c r="H417" s="103">
        <v>3293.3</v>
      </c>
      <c r="I417" s="103">
        <v>3410.53</v>
      </c>
      <c r="J417" s="103">
        <v>3466.77</v>
      </c>
      <c r="K417" s="103">
        <v>3552.27</v>
      </c>
      <c r="L417" s="103">
        <v>3552.31</v>
      </c>
      <c r="M417" s="103">
        <v>3550.23</v>
      </c>
      <c r="N417" s="103">
        <v>3478.77</v>
      </c>
      <c r="O417" s="103">
        <v>3474.67</v>
      </c>
      <c r="P417" s="103">
        <v>3525.08</v>
      </c>
      <c r="Q417" s="103">
        <v>3475.31</v>
      </c>
      <c r="R417" s="103">
        <v>3457.97</v>
      </c>
      <c r="S417" s="103">
        <v>3521.09</v>
      </c>
      <c r="T417" s="103">
        <v>3509.34</v>
      </c>
      <c r="U417" s="103">
        <v>3404.65</v>
      </c>
      <c r="V417" s="103">
        <v>3336.44</v>
      </c>
      <c r="W417" s="103">
        <v>3278.1</v>
      </c>
      <c r="X417" s="103">
        <v>3199.96</v>
      </c>
      <c r="Y417" s="103">
        <v>3132.29</v>
      </c>
    </row>
    <row r="418" spans="1:25">
      <c r="A418" s="98">
        <v>10</v>
      </c>
      <c r="B418" s="103">
        <v>3015.8</v>
      </c>
      <c r="C418" s="103">
        <v>2728.25</v>
      </c>
      <c r="D418" s="103">
        <v>2741.62</v>
      </c>
      <c r="E418" s="103">
        <v>2763.65</v>
      </c>
      <c r="F418" s="103">
        <v>3097.18</v>
      </c>
      <c r="G418" s="103">
        <v>3185.99</v>
      </c>
      <c r="H418" s="103">
        <v>3278.52</v>
      </c>
      <c r="I418" s="103">
        <v>3329.88</v>
      </c>
      <c r="J418" s="103">
        <v>3505.26</v>
      </c>
      <c r="K418" s="103">
        <v>3568.18</v>
      </c>
      <c r="L418" s="103">
        <v>3588.9</v>
      </c>
      <c r="M418" s="103">
        <v>3585.22</v>
      </c>
      <c r="N418" s="103">
        <v>3571.76</v>
      </c>
      <c r="O418" s="103">
        <v>3569.31</v>
      </c>
      <c r="P418" s="103">
        <v>3567.16</v>
      </c>
      <c r="Q418" s="103">
        <v>3552.56</v>
      </c>
      <c r="R418" s="103">
        <v>3544.79</v>
      </c>
      <c r="S418" s="103">
        <v>3498.34</v>
      </c>
      <c r="T418" s="103">
        <v>3412.5</v>
      </c>
      <c r="U418" s="103">
        <v>3349.61</v>
      </c>
      <c r="V418" s="103">
        <v>3318.21</v>
      </c>
      <c r="W418" s="103">
        <v>2715.32</v>
      </c>
      <c r="X418" s="103">
        <v>3112.1</v>
      </c>
      <c r="Y418" s="103">
        <v>2711.55</v>
      </c>
    </row>
    <row r="419" spans="1:25">
      <c r="A419" s="98">
        <v>11</v>
      </c>
      <c r="B419" s="103">
        <v>2722.36</v>
      </c>
      <c r="C419" s="103">
        <v>2721.42</v>
      </c>
      <c r="D419" s="103">
        <v>2737.74</v>
      </c>
      <c r="E419" s="103">
        <v>2754.48</v>
      </c>
      <c r="F419" s="103">
        <v>2753.94</v>
      </c>
      <c r="G419" s="103">
        <v>2752.34</v>
      </c>
      <c r="H419" s="103">
        <v>3149.44</v>
      </c>
      <c r="I419" s="103">
        <v>3202.66</v>
      </c>
      <c r="J419" s="103">
        <v>3316.34</v>
      </c>
      <c r="K419" s="103">
        <v>3414.45</v>
      </c>
      <c r="L419" s="103">
        <v>3412.86</v>
      </c>
      <c r="M419" s="103">
        <v>3411.42</v>
      </c>
      <c r="N419" s="103">
        <v>3409.7</v>
      </c>
      <c r="O419" s="103">
        <v>3412.74</v>
      </c>
      <c r="P419" s="103">
        <v>3412.13</v>
      </c>
      <c r="Q419" s="103">
        <v>3409.75</v>
      </c>
      <c r="R419" s="103">
        <v>3369.39</v>
      </c>
      <c r="S419" s="103">
        <v>3360.19</v>
      </c>
      <c r="T419" s="103">
        <v>3336.36</v>
      </c>
      <c r="U419" s="103">
        <v>2815.07</v>
      </c>
      <c r="V419" s="103">
        <v>2764.99</v>
      </c>
      <c r="W419" s="103">
        <v>2753.04</v>
      </c>
      <c r="X419" s="103">
        <v>2714.23</v>
      </c>
      <c r="Y419" s="103">
        <v>2729.11</v>
      </c>
    </row>
    <row r="420" spans="1:25">
      <c r="A420" s="98">
        <v>12</v>
      </c>
      <c r="B420" s="103">
        <v>2841.65</v>
      </c>
      <c r="C420" s="103">
        <v>2839.11</v>
      </c>
      <c r="D420" s="103">
        <v>2857.9</v>
      </c>
      <c r="E420" s="103">
        <v>2865.19</v>
      </c>
      <c r="F420" s="103">
        <v>3046.86</v>
      </c>
      <c r="G420" s="103">
        <v>3096.84</v>
      </c>
      <c r="H420" s="103">
        <v>3181.28</v>
      </c>
      <c r="I420" s="103">
        <v>3261.65</v>
      </c>
      <c r="J420" s="103">
        <v>3310.68</v>
      </c>
      <c r="K420" s="103">
        <v>3327.56</v>
      </c>
      <c r="L420" s="103">
        <v>2887.24</v>
      </c>
      <c r="M420" s="103">
        <v>2886.42</v>
      </c>
      <c r="N420" s="103">
        <v>2886.22</v>
      </c>
      <c r="O420" s="103">
        <v>2887.81</v>
      </c>
      <c r="P420" s="103">
        <v>2890.18</v>
      </c>
      <c r="Q420" s="103">
        <v>2887.55</v>
      </c>
      <c r="R420" s="103">
        <v>3309.05</v>
      </c>
      <c r="S420" s="103">
        <v>3310.75</v>
      </c>
      <c r="T420" s="103">
        <v>3315</v>
      </c>
      <c r="U420" s="103">
        <v>2899.55</v>
      </c>
      <c r="V420" s="103">
        <v>2858.56</v>
      </c>
      <c r="W420" s="103">
        <v>2836.3</v>
      </c>
      <c r="X420" s="103">
        <v>2833.56</v>
      </c>
      <c r="Y420" s="103">
        <v>2829.04</v>
      </c>
    </row>
    <row r="421" spans="1:25">
      <c r="A421" s="98">
        <v>13</v>
      </c>
      <c r="B421" s="103">
        <v>2861.66</v>
      </c>
      <c r="C421" s="103">
        <v>2858.11</v>
      </c>
      <c r="D421" s="103">
        <v>2877.68</v>
      </c>
      <c r="E421" s="103">
        <v>2884.04</v>
      </c>
      <c r="F421" s="103">
        <v>3044.91</v>
      </c>
      <c r="G421" s="103">
        <v>3129.48</v>
      </c>
      <c r="H421" s="103">
        <v>3199.59</v>
      </c>
      <c r="I421" s="103">
        <v>3313.47</v>
      </c>
      <c r="J421" s="103">
        <v>3357.98</v>
      </c>
      <c r="K421" s="103">
        <v>3327.54</v>
      </c>
      <c r="L421" s="103">
        <v>3134.3</v>
      </c>
      <c r="M421" s="103">
        <v>3256.92</v>
      </c>
      <c r="N421" s="103">
        <v>3255.66</v>
      </c>
      <c r="O421" s="103">
        <v>3395.88</v>
      </c>
      <c r="P421" s="103">
        <v>3345.06</v>
      </c>
      <c r="Q421" s="103">
        <v>3165.15</v>
      </c>
      <c r="R421" s="103">
        <v>3340.56</v>
      </c>
      <c r="S421" s="103">
        <v>3380.09</v>
      </c>
      <c r="T421" s="103">
        <v>3356.5</v>
      </c>
      <c r="U421" s="103">
        <v>2918.07</v>
      </c>
      <c r="V421" s="103">
        <v>2876.54</v>
      </c>
      <c r="W421" s="103">
        <v>2858.04</v>
      </c>
      <c r="X421" s="103">
        <v>2854.88</v>
      </c>
      <c r="Y421" s="103">
        <v>2855.52</v>
      </c>
    </row>
    <row r="422" spans="1:25">
      <c r="A422" s="98">
        <v>14</v>
      </c>
      <c r="B422" s="103">
        <v>2871.99</v>
      </c>
      <c r="C422" s="103">
        <v>2866.49</v>
      </c>
      <c r="D422" s="103">
        <v>2876.48</v>
      </c>
      <c r="E422" s="103">
        <v>2886.21</v>
      </c>
      <c r="F422" s="103">
        <v>2886.87</v>
      </c>
      <c r="G422" s="103">
        <v>2903.94</v>
      </c>
      <c r="H422" s="103">
        <v>3202.9</v>
      </c>
      <c r="I422" s="103">
        <v>3311.39</v>
      </c>
      <c r="J422" s="103">
        <v>3307.16</v>
      </c>
      <c r="K422" s="103">
        <v>3309.91</v>
      </c>
      <c r="L422" s="103">
        <v>3272.16</v>
      </c>
      <c r="M422" s="103">
        <v>3331.6</v>
      </c>
      <c r="N422" s="103">
        <v>3329.42</v>
      </c>
      <c r="O422" s="103">
        <v>3260.04</v>
      </c>
      <c r="P422" s="103">
        <v>3193.9</v>
      </c>
      <c r="Q422" s="103">
        <v>3190.75</v>
      </c>
      <c r="R422" s="103">
        <v>2909.89</v>
      </c>
      <c r="S422" s="103">
        <v>3182.87</v>
      </c>
      <c r="T422" s="103">
        <v>2910.87</v>
      </c>
      <c r="U422" s="103">
        <v>2903.94</v>
      </c>
      <c r="V422" s="103">
        <v>2880.6</v>
      </c>
      <c r="W422" s="103">
        <v>2876.69</v>
      </c>
      <c r="X422" s="103">
        <v>2871.74</v>
      </c>
      <c r="Y422" s="103">
        <v>2860.81</v>
      </c>
    </row>
    <row r="423" spans="1:25">
      <c r="A423" s="98">
        <v>15</v>
      </c>
      <c r="B423" s="103">
        <v>2864.85</v>
      </c>
      <c r="C423" s="103">
        <v>2870.84</v>
      </c>
      <c r="D423" s="103">
        <v>2882.67</v>
      </c>
      <c r="E423" s="103">
        <v>2889.24</v>
      </c>
      <c r="F423" s="103">
        <v>2901.92</v>
      </c>
      <c r="G423" s="103">
        <v>3135.88</v>
      </c>
      <c r="H423" s="103">
        <v>3233.37</v>
      </c>
      <c r="I423" s="103">
        <v>3350.13</v>
      </c>
      <c r="J423" s="103">
        <v>3400.81</v>
      </c>
      <c r="K423" s="103">
        <v>3410.3</v>
      </c>
      <c r="L423" s="103">
        <v>3421.26</v>
      </c>
      <c r="M423" s="103">
        <v>3411.05</v>
      </c>
      <c r="N423" s="103">
        <v>3410.1</v>
      </c>
      <c r="O423" s="103">
        <v>3409.4</v>
      </c>
      <c r="P423" s="103">
        <v>3409.28</v>
      </c>
      <c r="Q423" s="103">
        <v>3325.26</v>
      </c>
      <c r="R423" s="103">
        <v>3114.4</v>
      </c>
      <c r="S423" s="103">
        <v>3327.47</v>
      </c>
      <c r="T423" s="103">
        <v>2931.48</v>
      </c>
      <c r="U423" s="103">
        <v>2925.8</v>
      </c>
      <c r="V423" s="103">
        <v>2885.34</v>
      </c>
      <c r="W423" s="103">
        <v>2879.08</v>
      </c>
      <c r="X423" s="103">
        <v>2875.96</v>
      </c>
      <c r="Y423" s="103">
        <v>2872.36</v>
      </c>
    </row>
    <row r="424" spans="1:25">
      <c r="A424" s="98">
        <v>16</v>
      </c>
      <c r="B424" s="103">
        <v>2753.14</v>
      </c>
      <c r="C424" s="103">
        <v>2756.31</v>
      </c>
      <c r="D424" s="103">
        <v>2766.75</v>
      </c>
      <c r="E424" s="103">
        <v>2767.01</v>
      </c>
      <c r="F424" s="103">
        <v>2774.03</v>
      </c>
      <c r="G424" s="103">
        <v>3145.82</v>
      </c>
      <c r="H424" s="103">
        <v>3213.39</v>
      </c>
      <c r="I424" s="103">
        <v>3317.58</v>
      </c>
      <c r="J424" s="103">
        <v>3362.74</v>
      </c>
      <c r="K424" s="103">
        <v>3405.64</v>
      </c>
      <c r="L424" s="103">
        <v>3411.83</v>
      </c>
      <c r="M424" s="103">
        <v>3412.55</v>
      </c>
      <c r="N424" s="103">
        <v>3221.78</v>
      </c>
      <c r="O424" s="103">
        <v>3180.59</v>
      </c>
      <c r="P424" s="103">
        <v>2820.54</v>
      </c>
      <c r="Q424" s="103">
        <v>2815.46</v>
      </c>
      <c r="R424" s="103">
        <v>2837.53</v>
      </c>
      <c r="S424" s="103">
        <v>2831.46</v>
      </c>
      <c r="T424" s="103">
        <v>2826.11</v>
      </c>
      <c r="U424" s="103">
        <v>2823.57</v>
      </c>
      <c r="V424" s="103">
        <v>2777.09</v>
      </c>
      <c r="W424" s="103">
        <v>2768.57</v>
      </c>
      <c r="X424" s="103">
        <v>2760.37</v>
      </c>
      <c r="Y424" s="103">
        <v>2762.05</v>
      </c>
    </row>
    <row r="425" spans="1:25">
      <c r="A425" s="98">
        <v>17</v>
      </c>
      <c r="B425" s="103">
        <v>2765.6</v>
      </c>
      <c r="C425" s="103">
        <v>2764.52</v>
      </c>
      <c r="D425" s="103">
        <v>2730.04</v>
      </c>
      <c r="E425" s="103">
        <v>2785.49</v>
      </c>
      <c r="F425" s="103">
        <v>2785.05</v>
      </c>
      <c r="G425" s="103">
        <v>3132.41</v>
      </c>
      <c r="H425" s="103">
        <v>3207.5</v>
      </c>
      <c r="I425" s="103">
        <v>3287.03</v>
      </c>
      <c r="J425" s="103">
        <v>3404.99</v>
      </c>
      <c r="K425" s="103">
        <v>3487.53</v>
      </c>
      <c r="L425" s="103">
        <v>3404.53</v>
      </c>
      <c r="M425" s="103">
        <v>3473.78</v>
      </c>
      <c r="N425" s="103">
        <v>3403.19</v>
      </c>
      <c r="O425" s="103">
        <v>3403.28</v>
      </c>
      <c r="P425" s="103">
        <v>3404.21</v>
      </c>
      <c r="Q425" s="103">
        <v>3377</v>
      </c>
      <c r="R425" s="103">
        <v>3375.58</v>
      </c>
      <c r="S425" s="103">
        <v>3404.77</v>
      </c>
      <c r="T425" s="103">
        <v>3363.6</v>
      </c>
      <c r="U425" s="103">
        <v>2824.71</v>
      </c>
      <c r="V425" s="103">
        <v>2780.33</v>
      </c>
      <c r="W425" s="103">
        <v>2767.25</v>
      </c>
      <c r="X425" s="103">
        <v>2759.58</v>
      </c>
      <c r="Y425" s="103">
        <v>2700.2</v>
      </c>
    </row>
    <row r="426" spans="1:25">
      <c r="A426" s="98">
        <v>18</v>
      </c>
      <c r="B426" s="103">
        <v>2718.27</v>
      </c>
      <c r="C426" s="103">
        <v>2734.81</v>
      </c>
      <c r="D426" s="103">
        <v>2729.19</v>
      </c>
      <c r="E426" s="103">
        <v>3005.67</v>
      </c>
      <c r="F426" s="103">
        <v>2724.71</v>
      </c>
      <c r="G426" s="103">
        <v>3060.41</v>
      </c>
      <c r="H426" s="103">
        <v>3182.81</v>
      </c>
      <c r="I426" s="103">
        <v>3182.61</v>
      </c>
      <c r="J426" s="103">
        <v>3292.05</v>
      </c>
      <c r="K426" s="103">
        <v>3383.09</v>
      </c>
      <c r="L426" s="103">
        <v>3356.65</v>
      </c>
      <c r="M426" s="103">
        <v>3356.97</v>
      </c>
      <c r="N426" s="103">
        <v>3356.64</v>
      </c>
      <c r="O426" s="103">
        <v>3356.38</v>
      </c>
      <c r="P426" s="103">
        <v>3356.09</v>
      </c>
      <c r="Q426" s="103">
        <v>3351.48</v>
      </c>
      <c r="R426" s="103">
        <v>3355.43</v>
      </c>
      <c r="S426" s="103">
        <v>3357.39</v>
      </c>
      <c r="T426" s="103">
        <v>3335.25</v>
      </c>
      <c r="U426" s="103">
        <v>3276.38</v>
      </c>
      <c r="V426" s="103">
        <v>2804.69</v>
      </c>
      <c r="W426" s="103">
        <v>2732.27</v>
      </c>
      <c r="X426" s="103">
        <v>2694.99</v>
      </c>
      <c r="Y426" s="103">
        <v>2694.01</v>
      </c>
    </row>
    <row r="427" spans="1:25">
      <c r="A427" s="98">
        <v>19</v>
      </c>
      <c r="B427" s="103">
        <v>2677.61</v>
      </c>
      <c r="C427" s="103">
        <v>2676.22</v>
      </c>
      <c r="D427" s="103">
        <v>2736.7</v>
      </c>
      <c r="E427" s="103">
        <v>2991.71</v>
      </c>
      <c r="F427" s="103">
        <v>3056.83</v>
      </c>
      <c r="G427" s="103">
        <v>3147.44</v>
      </c>
      <c r="H427" s="103">
        <v>3225.7</v>
      </c>
      <c r="I427" s="103">
        <v>3299</v>
      </c>
      <c r="J427" s="103">
        <v>3374.94</v>
      </c>
      <c r="K427" s="103">
        <v>3411.64</v>
      </c>
      <c r="L427" s="103">
        <v>3411.57</v>
      </c>
      <c r="M427" s="103">
        <v>3430.21</v>
      </c>
      <c r="N427" s="103">
        <v>3413.66</v>
      </c>
      <c r="O427" s="103">
        <v>3429.75</v>
      </c>
      <c r="P427" s="103">
        <v>3433.3</v>
      </c>
      <c r="Q427" s="103">
        <v>3430.45</v>
      </c>
      <c r="R427" s="103">
        <v>3404.63</v>
      </c>
      <c r="S427" s="103">
        <v>3433.55</v>
      </c>
      <c r="T427" s="103">
        <v>3323.49</v>
      </c>
      <c r="U427" s="103">
        <v>2961.06</v>
      </c>
      <c r="V427" s="103">
        <v>2734.68</v>
      </c>
      <c r="W427" s="103">
        <v>2658.71</v>
      </c>
      <c r="X427" s="103">
        <v>2655.77</v>
      </c>
      <c r="Y427" s="103">
        <v>2715.86</v>
      </c>
    </row>
    <row r="428" spans="1:25">
      <c r="A428" s="98">
        <v>20</v>
      </c>
      <c r="B428" s="103">
        <v>2743.99</v>
      </c>
      <c r="C428" s="103">
        <v>2733.97</v>
      </c>
      <c r="D428" s="103">
        <v>2751.57</v>
      </c>
      <c r="E428" s="103">
        <v>2760.38</v>
      </c>
      <c r="F428" s="103">
        <v>3055.04</v>
      </c>
      <c r="G428" s="103">
        <v>3113.42</v>
      </c>
      <c r="H428" s="103">
        <v>3142.55</v>
      </c>
      <c r="I428" s="103">
        <v>3206.68</v>
      </c>
      <c r="J428" s="103">
        <v>3121.37</v>
      </c>
      <c r="K428" s="103">
        <v>3340.49</v>
      </c>
      <c r="L428" s="103">
        <v>2947.12</v>
      </c>
      <c r="M428" s="103">
        <v>3338.56</v>
      </c>
      <c r="N428" s="103">
        <v>3332.18</v>
      </c>
      <c r="O428" s="103">
        <v>3336.34</v>
      </c>
      <c r="P428" s="103">
        <v>3345.69</v>
      </c>
      <c r="Q428" s="103">
        <v>3323.67</v>
      </c>
      <c r="R428" s="103">
        <v>3370.07</v>
      </c>
      <c r="S428" s="103">
        <v>3372.35</v>
      </c>
      <c r="T428" s="103">
        <v>3330</v>
      </c>
      <c r="U428" s="103">
        <v>3111.74</v>
      </c>
      <c r="V428" s="103">
        <v>2748.23</v>
      </c>
      <c r="W428" s="103">
        <v>2737.54</v>
      </c>
      <c r="X428" s="103">
        <v>2721.21</v>
      </c>
      <c r="Y428" s="103">
        <v>2725.66</v>
      </c>
    </row>
    <row r="429" spans="1:25">
      <c r="A429" s="98">
        <v>21</v>
      </c>
      <c r="B429" s="103">
        <v>2720.65</v>
      </c>
      <c r="C429" s="103">
        <v>2723.01</v>
      </c>
      <c r="D429" s="103">
        <v>2732.5</v>
      </c>
      <c r="E429" s="103">
        <v>2725.77</v>
      </c>
      <c r="F429" s="103">
        <v>2738.84</v>
      </c>
      <c r="G429" s="103">
        <v>2787.56</v>
      </c>
      <c r="H429" s="103">
        <v>2796.99</v>
      </c>
      <c r="I429" s="103">
        <v>2797.33</v>
      </c>
      <c r="J429" s="103">
        <v>2806.37</v>
      </c>
      <c r="K429" s="103">
        <v>2803.15</v>
      </c>
      <c r="L429" s="103">
        <v>2802.77</v>
      </c>
      <c r="M429" s="103">
        <v>2785.31</v>
      </c>
      <c r="N429" s="103">
        <v>2802.72</v>
      </c>
      <c r="O429" s="103">
        <v>2826.3</v>
      </c>
      <c r="P429" s="103">
        <v>2818.96</v>
      </c>
      <c r="Q429" s="103">
        <v>2818.05</v>
      </c>
      <c r="R429" s="103">
        <v>2847.47</v>
      </c>
      <c r="S429" s="103">
        <v>2849.62</v>
      </c>
      <c r="T429" s="103">
        <v>2834.09</v>
      </c>
      <c r="U429" s="103">
        <v>2818.96</v>
      </c>
      <c r="V429" s="103">
        <v>2754.03</v>
      </c>
      <c r="W429" s="103">
        <v>2740.67</v>
      </c>
      <c r="X429" s="103">
        <v>2711.73</v>
      </c>
      <c r="Y429" s="103">
        <v>2709.66</v>
      </c>
    </row>
    <row r="430" spans="1:25">
      <c r="A430" s="98">
        <v>22</v>
      </c>
      <c r="B430" s="103">
        <v>2722.43</v>
      </c>
      <c r="C430" s="103">
        <v>2724.95</v>
      </c>
      <c r="D430" s="103">
        <v>2741.59</v>
      </c>
      <c r="E430" s="103">
        <v>2734.84</v>
      </c>
      <c r="F430" s="103">
        <v>2744.83</v>
      </c>
      <c r="G430" s="103">
        <v>2792.82</v>
      </c>
      <c r="H430" s="103">
        <v>2805.44</v>
      </c>
      <c r="I430" s="103">
        <v>2811.52</v>
      </c>
      <c r="J430" s="103">
        <v>2824.68</v>
      </c>
      <c r="K430" s="103">
        <v>2827.14</v>
      </c>
      <c r="L430" s="103">
        <v>2826.95</v>
      </c>
      <c r="M430" s="103">
        <v>2828.4</v>
      </c>
      <c r="N430" s="103">
        <v>2826.43</v>
      </c>
      <c r="O430" s="103">
        <v>2827.65</v>
      </c>
      <c r="P430" s="103">
        <v>2828.26</v>
      </c>
      <c r="Q430" s="103">
        <v>2827.03</v>
      </c>
      <c r="R430" s="103">
        <v>2844</v>
      </c>
      <c r="S430" s="103">
        <v>2843.65</v>
      </c>
      <c r="T430" s="103">
        <v>2830.06</v>
      </c>
      <c r="U430" s="103">
        <v>2814.8</v>
      </c>
      <c r="V430" s="103">
        <v>2747.23</v>
      </c>
      <c r="W430" s="103">
        <v>2721</v>
      </c>
      <c r="X430" s="103">
        <v>2707.14</v>
      </c>
      <c r="Y430" s="103">
        <v>2703.52</v>
      </c>
    </row>
    <row r="431" spans="1:25">
      <c r="A431" s="98">
        <v>23</v>
      </c>
      <c r="B431" s="103">
        <v>2716.25</v>
      </c>
      <c r="C431" s="103">
        <v>2727.95</v>
      </c>
      <c r="D431" s="103">
        <v>2735.28</v>
      </c>
      <c r="E431" s="103">
        <v>2721.47</v>
      </c>
      <c r="F431" s="103">
        <v>2741.2</v>
      </c>
      <c r="G431" s="103">
        <v>2778.26</v>
      </c>
      <c r="H431" s="103">
        <v>2797.22</v>
      </c>
      <c r="I431" s="103">
        <v>2800.22</v>
      </c>
      <c r="J431" s="103">
        <v>2812.76</v>
      </c>
      <c r="K431" s="103">
        <v>2815.16</v>
      </c>
      <c r="L431" s="103">
        <v>2812.87</v>
      </c>
      <c r="M431" s="103">
        <v>2813.61</v>
      </c>
      <c r="N431" s="103">
        <v>2812.95</v>
      </c>
      <c r="O431" s="103">
        <v>2814.01</v>
      </c>
      <c r="P431" s="103">
        <v>2814.01</v>
      </c>
      <c r="Q431" s="103">
        <v>2812.32</v>
      </c>
      <c r="R431" s="103">
        <v>2834.69</v>
      </c>
      <c r="S431" s="103">
        <v>2835.19</v>
      </c>
      <c r="T431" s="103">
        <v>2823.93</v>
      </c>
      <c r="U431" s="103">
        <v>2809.44</v>
      </c>
      <c r="V431" s="103">
        <v>2754.42</v>
      </c>
      <c r="W431" s="103">
        <v>2739.05</v>
      </c>
      <c r="X431" s="103">
        <v>2733.13</v>
      </c>
      <c r="Y431" s="103">
        <v>2728.45</v>
      </c>
    </row>
    <row r="432" spans="1:25">
      <c r="A432" s="98">
        <v>24</v>
      </c>
      <c r="B432" s="103">
        <v>2742.82</v>
      </c>
      <c r="C432" s="103">
        <v>2731.96</v>
      </c>
      <c r="D432" s="103">
        <v>2744.77</v>
      </c>
      <c r="E432" s="103">
        <v>2735.46</v>
      </c>
      <c r="F432" s="103">
        <v>2750.59</v>
      </c>
      <c r="G432" s="103">
        <v>2797.38</v>
      </c>
      <c r="H432" s="103">
        <v>2797.29</v>
      </c>
      <c r="I432" s="103">
        <v>2802.83</v>
      </c>
      <c r="J432" s="103">
        <v>2828.69</v>
      </c>
      <c r="K432" s="103">
        <v>2816.12</v>
      </c>
      <c r="L432" s="103">
        <v>2786.36</v>
      </c>
      <c r="M432" s="103">
        <v>2810.75</v>
      </c>
      <c r="N432" s="103">
        <v>2809.45</v>
      </c>
      <c r="O432" s="103">
        <v>2810.66</v>
      </c>
      <c r="P432" s="103">
        <v>2812.7</v>
      </c>
      <c r="Q432" s="103">
        <v>2812.04</v>
      </c>
      <c r="R432" s="103">
        <v>2826.02</v>
      </c>
      <c r="S432" s="103">
        <v>2826.21</v>
      </c>
      <c r="T432" s="103">
        <v>2818.3</v>
      </c>
      <c r="U432" s="103">
        <v>2816.36</v>
      </c>
      <c r="V432" s="103">
        <v>2752.73</v>
      </c>
      <c r="W432" s="103">
        <v>2737.57</v>
      </c>
      <c r="X432" s="103">
        <v>2732.85</v>
      </c>
      <c r="Y432" s="103">
        <v>2721.31</v>
      </c>
    </row>
    <row r="433" spans="1:26">
      <c r="A433" s="98">
        <v>25</v>
      </c>
      <c r="B433" s="103">
        <v>2733.29</v>
      </c>
      <c r="C433" s="103">
        <v>2731.4</v>
      </c>
      <c r="D433" s="103">
        <v>2744.69</v>
      </c>
      <c r="E433" s="103">
        <v>2735.09</v>
      </c>
      <c r="F433" s="103">
        <v>2746.32</v>
      </c>
      <c r="G433" s="103">
        <v>2783.93</v>
      </c>
      <c r="H433" s="103">
        <v>2782.45</v>
      </c>
      <c r="I433" s="103">
        <v>2795.67</v>
      </c>
      <c r="J433" s="103">
        <v>2804.26</v>
      </c>
      <c r="K433" s="103">
        <v>2812.72</v>
      </c>
      <c r="L433" s="103">
        <v>2811.36</v>
      </c>
      <c r="M433" s="103">
        <v>2812.39</v>
      </c>
      <c r="N433" s="103">
        <v>2812.72</v>
      </c>
      <c r="O433" s="103">
        <v>2814.4</v>
      </c>
      <c r="P433" s="103">
        <v>2816.47</v>
      </c>
      <c r="Q433" s="103">
        <v>2815.18</v>
      </c>
      <c r="R433" s="103">
        <v>2832.18</v>
      </c>
      <c r="S433" s="103">
        <v>2842.31</v>
      </c>
      <c r="T433" s="103">
        <v>2823.44</v>
      </c>
      <c r="U433" s="103">
        <v>2825.38</v>
      </c>
      <c r="V433" s="103">
        <v>2752.16</v>
      </c>
      <c r="W433" s="103">
        <v>2742.93</v>
      </c>
      <c r="X433" s="103">
        <v>2733.1</v>
      </c>
      <c r="Y433" s="103">
        <v>2729.69</v>
      </c>
    </row>
    <row r="434" spans="1:26">
      <c r="A434" s="98">
        <v>26</v>
      </c>
      <c r="B434" s="103">
        <v>2742.04</v>
      </c>
      <c r="C434" s="103">
        <v>2744.13</v>
      </c>
      <c r="D434" s="103">
        <v>2757.6</v>
      </c>
      <c r="E434" s="103">
        <v>2751.94</v>
      </c>
      <c r="F434" s="103">
        <v>2781.35</v>
      </c>
      <c r="G434" s="103">
        <v>2790.02</v>
      </c>
      <c r="H434" s="103">
        <v>2807.64</v>
      </c>
      <c r="I434" s="103">
        <v>2820.72</v>
      </c>
      <c r="J434" s="103">
        <v>2821.2</v>
      </c>
      <c r="K434" s="103">
        <v>2821.99</v>
      </c>
      <c r="L434" s="103">
        <v>2822.71</v>
      </c>
      <c r="M434" s="103">
        <v>2820.68</v>
      </c>
      <c r="N434" s="103">
        <v>2835.8</v>
      </c>
      <c r="O434" s="103">
        <v>2835.44</v>
      </c>
      <c r="P434" s="103">
        <v>2837.67</v>
      </c>
      <c r="Q434" s="103">
        <v>2838.8</v>
      </c>
      <c r="R434" s="103">
        <v>2862.83</v>
      </c>
      <c r="S434" s="103">
        <v>2861.45</v>
      </c>
      <c r="T434" s="103">
        <v>2858.3</v>
      </c>
      <c r="U434" s="103">
        <v>2835.47</v>
      </c>
      <c r="V434" s="103">
        <v>2780.95</v>
      </c>
      <c r="W434" s="103">
        <v>2766.02</v>
      </c>
      <c r="X434" s="103">
        <v>2763.3</v>
      </c>
      <c r="Y434" s="103">
        <v>2753.25</v>
      </c>
    </row>
    <row r="435" spans="1:26">
      <c r="A435" s="98">
        <v>27</v>
      </c>
      <c r="B435" s="103">
        <v>2713.65</v>
      </c>
      <c r="C435" s="103">
        <v>2710.7</v>
      </c>
      <c r="D435" s="103">
        <v>2734</v>
      </c>
      <c r="E435" s="103">
        <v>2730.27</v>
      </c>
      <c r="F435" s="103">
        <v>2732.27</v>
      </c>
      <c r="G435" s="103">
        <v>2732.76</v>
      </c>
      <c r="H435" s="103">
        <v>2758.91</v>
      </c>
      <c r="I435" s="103">
        <v>2766.72</v>
      </c>
      <c r="J435" s="103">
        <v>2788.76</v>
      </c>
      <c r="K435" s="103">
        <v>2797.3</v>
      </c>
      <c r="L435" s="103">
        <v>2795.63</v>
      </c>
      <c r="M435" s="103">
        <v>2796.03</v>
      </c>
      <c r="N435" s="103">
        <v>2795.71</v>
      </c>
      <c r="O435" s="103">
        <v>2795.87</v>
      </c>
      <c r="P435" s="103">
        <v>2797.35</v>
      </c>
      <c r="Q435" s="103">
        <v>2796.63</v>
      </c>
      <c r="R435" s="103">
        <v>2828.74</v>
      </c>
      <c r="S435" s="103">
        <v>2821.89</v>
      </c>
      <c r="T435" s="103">
        <v>2773.82</v>
      </c>
      <c r="U435" s="103">
        <v>2793</v>
      </c>
      <c r="V435" s="103">
        <v>2744.83</v>
      </c>
      <c r="W435" s="103">
        <v>2727.14</v>
      </c>
      <c r="X435" s="103">
        <v>2722.4</v>
      </c>
      <c r="Y435" s="103">
        <v>2701.8</v>
      </c>
    </row>
    <row r="436" spans="1:26">
      <c r="A436" s="98">
        <v>28</v>
      </c>
      <c r="B436" s="103">
        <v>2691.27</v>
      </c>
      <c r="C436" s="103">
        <v>2733.79</v>
      </c>
      <c r="D436" s="103">
        <v>2756.06</v>
      </c>
      <c r="E436" s="103">
        <v>2752.03</v>
      </c>
      <c r="F436" s="103">
        <v>2777.8</v>
      </c>
      <c r="G436" s="103">
        <v>2782</v>
      </c>
      <c r="H436" s="103">
        <v>2814.8</v>
      </c>
      <c r="I436" s="103">
        <v>2818.81</v>
      </c>
      <c r="J436" s="103">
        <v>2827.76</v>
      </c>
      <c r="K436" s="103">
        <v>2854.46</v>
      </c>
      <c r="L436" s="103">
        <v>2853.66</v>
      </c>
      <c r="M436" s="103">
        <v>2852.44</v>
      </c>
      <c r="N436" s="103">
        <v>2842.66</v>
      </c>
      <c r="O436" s="103">
        <v>2845.92</v>
      </c>
      <c r="P436" s="103">
        <v>2851.86</v>
      </c>
      <c r="Q436" s="103">
        <v>2851.57</v>
      </c>
      <c r="R436" s="103">
        <v>2875.23</v>
      </c>
      <c r="S436" s="103">
        <v>2861.6</v>
      </c>
      <c r="T436" s="103">
        <v>2849.87</v>
      </c>
      <c r="U436" s="103">
        <v>2845.76</v>
      </c>
      <c r="V436" s="103">
        <v>2774.08</v>
      </c>
      <c r="W436" s="103">
        <v>2762.54</v>
      </c>
      <c r="X436" s="103">
        <v>2745.01</v>
      </c>
      <c r="Y436" s="103">
        <v>2731.41</v>
      </c>
    </row>
    <row r="437" spans="1:26">
      <c r="A437" s="98">
        <v>29</v>
      </c>
      <c r="B437" s="103">
        <v>2732.94</v>
      </c>
      <c r="C437" s="103">
        <v>2733.35</v>
      </c>
      <c r="D437" s="103">
        <v>2748.41</v>
      </c>
      <c r="E437" s="103">
        <v>2748.79</v>
      </c>
      <c r="F437" s="103">
        <v>2756.72</v>
      </c>
      <c r="G437" s="103">
        <v>2768.58</v>
      </c>
      <c r="H437" s="103">
        <v>2785.24</v>
      </c>
      <c r="I437" s="103">
        <v>2806.85</v>
      </c>
      <c r="J437" s="103">
        <v>2806.78</v>
      </c>
      <c r="K437" s="103">
        <v>2819.34</v>
      </c>
      <c r="L437" s="103">
        <v>2807.53</v>
      </c>
      <c r="M437" s="103">
        <v>2794.48</v>
      </c>
      <c r="N437" s="103">
        <v>2794.72</v>
      </c>
      <c r="O437" s="103">
        <v>2799.85</v>
      </c>
      <c r="P437" s="103">
        <v>2810.15</v>
      </c>
      <c r="Q437" s="103">
        <v>2808.66</v>
      </c>
      <c r="R437" s="103">
        <v>2834.14</v>
      </c>
      <c r="S437" s="103">
        <v>2836.54</v>
      </c>
      <c r="T437" s="103">
        <v>2827.34</v>
      </c>
      <c r="U437" s="103">
        <v>2814.28</v>
      </c>
      <c r="V437" s="103">
        <v>2755.63</v>
      </c>
      <c r="W437" s="103">
        <v>2735.64</v>
      </c>
      <c r="X437" s="103">
        <v>2724.32</v>
      </c>
      <c r="Y437" s="103">
        <v>2711.94</v>
      </c>
    </row>
    <row r="438" spans="1:26">
      <c r="A438" s="98">
        <v>30</v>
      </c>
      <c r="B438" s="103">
        <v>2726.83</v>
      </c>
      <c r="C438" s="103">
        <v>2722.06</v>
      </c>
      <c r="D438" s="103">
        <v>2739.92</v>
      </c>
      <c r="E438" s="103">
        <v>2738.76</v>
      </c>
      <c r="F438" s="103">
        <v>2751.24</v>
      </c>
      <c r="G438" s="103">
        <v>2779.6</v>
      </c>
      <c r="H438" s="103">
        <v>2783.96</v>
      </c>
      <c r="I438" s="103">
        <v>2786.76</v>
      </c>
      <c r="J438" s="103">
        <v>2782.34</v>
      </c>
      <c r="K438" s="103">
        <v>2806.64</v>
      </c>
      <c r="L438" s="103">
        <v>2801.64</v>
      </c>
      <c r="M438" s="103">
        <v>2790.99</v>
      </c>
      <c r="N438" s="103">
        <v>2789.83</v>
      </c>
      <c r="O438" s="103">
        <v>2791.27</v>
      </c>
      <c r="P438" s="103">
        <v>2790.7</v>
      </c>
      <c r="Q438" s="103">
        <v>2802.35</v>
      </c>
      <c r="R438" s="103">
        <v>2823.94</v>
      </c>
      <c r="S438" s="103">
        <v>2814.23</v>
      </c>
      <c r="T438" s="103">
        <v>2815.99</v>
      </c>
      <c r="U438" s="103">
        <v>2813.87</v>
      </c>
      <c r="V438" s="103">
        <v>2751.45</v>
      </c>
      <c r="W438" s="103">
        <v>2742.21</v>
      </c>
      <c r="X438" s="103">
        <v>2726.42</v>
      </c>
      <c r="Y438" s="103">
        <v>2715.35</v>
      </c>
    </row>
    <row r="439" spans="1:26" s="55" customFormat="1">
      <c r="A439" s="98">
        <v>31</v>
      </c>
      <c r="B439" s="103">
        <v>2708.11</v>
      </c>
      <c r="C439" s="103">
        <v>2704.95</v>
      </c>
      <c r="D439" s="103">
        <v>2721.05</v>
      </c>
      <c r="E439" s="103">
        <v>2717.05</v>
      </c>
      <c r="F439" s="103">
        <v>2716.63</v>
      </c>
      <c r="G439" s="103">
        <v>2743.23</v>
      </c>
      <c r="H439" s="103">
        <v>2745.19</v>
      </c>
      <c r="I439" s="103">
        <v>2752.64</v>
      </c>
      <c r="J439" s="103">
        <v>2779.26</v>
      </c>
      <c r="K439" s="103">
        <v>2775.49</v>
      </c>
      <c r="L439" s="103">
        <v>2770.31</v>
      </c>
      <c r="M439" s="103">
        <v>2772.43</v>
      </c>
      <c r="N439" s="103">
        <v>2777.18</v>
      </c>
      <c r="O439" s="103">
        <v>2782.29</v>
      </c>
      <c r="P439" s="103">
        <v>2781.43</v>
      </c>
      <c r="Q439" s="103">
        <v>2782.84</v>
      </c>
      <c r="R439" s="103">
        <v>2814.8</v>
      </c>
      <c r="S439" s="103">
        <v>2806.49</v>
      </c>
      <c r="T439" s="103">
        <v>2796.88</v>
      </c>
      <c r="U439" s="103">
        <v>2799.41</v>
      </c>
      <c r="V439" s="103">
        <v>2725.21</v>
      </c>
      <c r="W439" s="103">
        <v>2716.62</v>
      </c>
      <c r="X439" s="103">
        <v>2706.99</v>
      </c>
      <c r="Y439" s="103">
        <v>2694.36</v>
      </c>
      <c r="Z439" s="51"/>
    </row>
    <row r="441" spans="1:26" ht="30" customHeight="1">
      <c r="A441" s="92"/>
      <c r="B441" s="135" t="s">
        <v>95</v>
      </c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7"/>
    </row>
    <row r="442" spans="1:26" ht="26.25">
      <c r="A442" s="93" t="s">
        <v>69</v>
      </c>
      <c r="B442" s="95" t="s">
        <v>70</v>
      </c>
      <c r="C442" s="95" t="s">
        <v>71</v>
      </c>
      <c r="D442" s="95" t="s">
        <v>72</v>
      </c>
      <c r="E442" s="95" t="s">
        <v>73</v>
      </c>
      <c r="F442" s="95" t="s">
        <v>74</v>
      </c>
      <c r="G442" s="95" t="s">
        <v>75</v>
      </c>
      <c r="H442" s="95" t="s">
        <v>76</v>
      </c>
      <c r="I442" s="95" t="s">
        <v>77</v>
      </c>
      <c r="J442" s="95" t="s">
        <v>78</v>
      </c>
      <c r="K442" s="95" t="s">
        <v>79</v>
      </c>
      <c r="L442" s="95" t="s">
        <v>80</v>
      </c>
      <c r="M442" s="95" t="s">
        <v>81</v>
      </c>
      <c r="N442" s="95" t="s">
        <v>82</v>
      </c>
      <c r="O442" s="95" t="s">
        <v>83</v>
      </c>
      <c r="P442" s="95" t="s">
        <v>84</v>
      </c>
      <c r="Q442" s="95" t="s">
        <v>85</v>
      </c>
      <c r="R442" s="95" t="s">
        <v>86</v>
      </c>
      <c r="S442" s="95" t="s">
        <v>87</v>
      </c>
      <c r="T442" s="95" t="s">
        <v>88</v>
      </c>
      <c r="U442" s="95" t="s">
        <v>89</v>
      </c>
      <c r="V442" s="95" t="s">
        <v>90</v>
      </c>
      <c r="W442" s="95" t="s">
        <v>91</v>
      </c>
      <c r="X442" s="95" t="s">
        <v>92</v>
      </c>
      <c r="Y442" s="95" t="s">
        <v>93</v>
      </c>
    </row>
    <row r="443" spans="1:26">
      <c r="A443" s="98">
        <v>1</v>
      </c>
      <c r="B443" s="103">
        <v>3680.58</v>
      </c>
      <c r="C443" s="103">
        <v>3682.08</v>
      </c>
      <c r="D443" s="103">
        <v>3692.03</v>
      </c>
      <c r="E443" s="103">
        <v>3697.52</v>
      </c>
      <c r="F443" s="103">
        <v>3768</v>
      </c>
      <c r="G443" s="103">
        <v>4016.87</v>
      </c>
      <c r="H443" s="103">
        <v>4111.24</v>
      </c>
      <c r="I443" s="103">
        <v>4216.1099999999997</v>
      </c>
      <c r="J443" s="103">
        <v>4165.95</v>
      </c>
      <c r="K443" s="103">
        <v>4205.92</v>
      </c>
      <c r="L443" s="103">
        <v>4195.2</v>
      </c>
      <c r="M443" s="103">
        <v>4213.4399999999996</v>
      </c>
      <c r="N443" s="103">
        <v>4208.51</v>
      </c>
      <c r="O443" s="103">
        <v>4231.47</v>
      </c>
      <c r="P443" s="103">
        <v>4209.21</v>
      </c>
      <c r="Q443" s="103">
        <v>4182.21</v>
      </c>
      <c r="R443" s="103">
        <v>4197.1099999999997</v>
      </c>
      <c r="S443" s="103">
        <v>4195.59</v>
      </c>
      <c r="T443" s="103">
        <v>4169.7700000000004</v>
      </c>
      <c r="U443" s="103">
        <v>4113.78</v>
      </c>
      <c r="V443" s="103">
        <v>3717.78</v>
      </c>
      <c r="W443" s="103">
        <v>3974.4</v>
      </c>
      <c r="X443" s="103">
        <v>3973.51</v>
      </c>
      <c r="Y443" s="103">
        <v>3968.21</v>
      </c>
    </row>
    <row r="444" spans="1:26">
      <c r="A444" s="98">
        <v>2</v>
      </c>
      <c r="B444" s="103">
        <v>3684.49</v>
      </c>
      <c r="C444" s="103">
        <v>3685</v>
      </c>
      <c r="D444" s="103">
        <v>3695.71</v>
      </c>
      <c r="E444" s="103">
        <v>3617.59</v>
      </c>
      <c r="F444" s="103">
        <v>3981.08</v>
      </c>
      <c r="G444" s="103">
        <v>4015.55</v>
      </c>
      <c r="H444" s="103">
        <v>4152.93</v>
      </c>
      <c r="I444" s="103">
        <v>4246.3599999999997</v>
      </c>
      <c r="J444" s="103">
        <v>4287.34</v>
      </c>
      <c r="K444" s="103">
        <v>4329.2299999999996</v>
      </c>
      <c r="L444" s="103">
        <v>4348.99</v>
      </c>
      <c r="M444" s="103">
        <v>4382.83</v>
      </c>
      <c r="N444" s="103">
        <v>4376.7</v>
      </c>
      <c r="O444" s="103">
        <v>4341.6000000000004</v>
      </c>
      <c r="P444" s="103">
        <v>4324.24</v>
      </c>
      <c r="Q444" s="103">
        <v>4207.5</v>
      </c>
      <c r="R444" s="103">
        <v>4225.3500000000004</v>
      </c>
      <c r="S444" s="103">
        <v>4298.2700000000004</v>
      </c>
      <c r="T444" s="103">
        <v>4254.4799999999996</v>
      </c>
      <c r="U444" s="103">
        <v>4205.79</v>
      </c>
      <c r="V444" s="103">
        <v>4172.6099999999997</v>
      </c>
      <c r="W444" s="103">
        <v>4102.6899999999996</v>
      </c>
      <c r="X444" s="103">
        <v>4005.55</v>
      </c>
      <c r="Y444" s="103">
        <v>3956.1</v>
      </c>
    </row>
    <row r="445" spans="1:26">
      <c r="A445" s="98">
        <v>3</v>
      </c>
      <c r="B445" s="103">
        <v>3958.44</v>
      </c>
      <c r="C445" s="103">
        <v>3602.32</v>
      </c>
      <c r="D445" s="103">
        <v>3614.98</v>
      </c>
      <c r="E445" s="103">
        <v>3615.45</v>
      </c>
      <c r="F445" s="103">
        <v>3978.7</v>
      </c>
      <c r="G445" s="103">
        <v>4024.32</v>
      </c>
      <c r="H445" s="103">
        <v>4110.62</v>
      </c>
      <c r="I445" s="103">
        <v>4231.71</v>
      </c>
      <c r="J445" s="103">
        <v>4313.17</v>
      </c>
      <c r="K445" s="103">
        <v>4337.0200000000004</v>
      </c>
      <c r="L445" s="103">
        <v>4318.0200000000004</v>
      </c>
      <c r="M445" s="103">
        <v>4316.97</v>
      </c>
      <c r="N445" s="103">
        <v>4314.53</v>
      </c>
      <c r="O445" s="103">
        <v>4312.63</v>
      </c>
      <c r="P445" s="103">
        <v>4324.58</v>
      </c>
      <c r="Q445" s="103">
        <v>4241.1499999999996</v>
      </c>
      <c r="R445" s="103">
        <v>4294.58</v>
      </c>
      <c r="S445" s="103">
        <v>4292</v>
      </c>
      <c r="T445" s="103">
        <v>4327.12</v>
      </c>
      <c r="U445" s="103">
        <v>4210.68</v>
      </c>
      <c r="V445" s="103">
        <v>4164.71</v>
      </c>
      <c r="W445" s="103">
        <v>4010.4</v>
      </c>
      <c r="X445" s="103">
        <v>3956.46</v>
      </c>
      <c r="Y445" s="103">
        <v>3589.23</v>
      </c>
    </row>
    <row r="446" spans="1:26">
      <c r="A446" s="98">
        <v>4</v>
      </c>
      <c r="B446" s="103">
        <v>3628.81</v>
      </c>
      <c r="C446" s="103">
        <v>3581.64</v>
      </c>
      <c r="D446" s="103">
        <v>3615.72</v>
      </c>
      <c r="E446" s="103">
        <v>3613.74</v>
      </c>
      <c r="F446" s="103">
        <v>3580.28</v>
      </c>
      <c r="G446" s="103">
        <v>3878.53</v>
      </c>
      <c r="H446" s="103">
        <v>4035.78</v>
      </c>
      <c r="I446" s="103">
        <v>4092.69</v>
      </c>
      <c r="J446" s="103">
        <v>4209.55</v>
      </c>
      <c r="K446" s="103">
        <v>4239.43</v>
      </c>
      <c r="L446" s="103">
        <v>4221.51</v>
      </c>
      <c r="M446" s="103">
        <v>4254.8900000000003</v>
      </c>
      <c r="N446" s="103">
        <v>4216.8100000000004</v>
      </c>
      <c r="O446" s="103">
        <v>4225.03</v>
      </c>
      <c r="P446" s="103">
        <v>4241.54</v>
      </c>
      <c r="Q446" s="103">
        <v>4222.04</v>
      </c>
      <c r="R446" s="103">
        <v>4221.1499999999996</v>
      </c>
      <c r="S446" s="103">
        <v>4238.8100000000004</v>
      </c>
      <c r="T446" s="103">
        <v>4294.1899999999996</v>
      </c>
      <c r="U446" s="103">
        <v>4193.54</v>
      </c>
      <c r="V446" s="103">
        <v>4179.8</v>
      </c>
      <c r="W446" s="103">
        <v>3628.59</v>
      </c>
      <c r="X446" s="103">
        <v>3623.54</v>
      </c>
      <c r="Y446" s="103">
        <v>3615.19</v>
      </c>
    </row>
    <row r="447" spans="1:26">
      <c r="A447" s="98">
        <v>5</v>
      </c>
      <c r="B447" s="103">
        <v>3603.38</v>
      </c>
      <c r="C447" s="103">
        <v>3601.91</v>
      </c>
      <c r="D447" s="103">
        <v>3615.72</v>
      </c>
      <c r="E447" s="103">
        <v>3762.62</v>
      </c>
      <c r="F447" s="103">
        <v>3953.03</v>
      </c>
      <c r="G447" s="103">
        <v>4018.39</v>
      </c>
      <c r="H447" s="103">
        <v>4095.49</v>
      </c>
      <c r="I447" s="103">
        <v>4233.75</v>
      </c>
      <c r="J447" s="103">
        <v>4230.24</v>
      </c>
      <c r="K447" s="103">
        <v>4383.96</v>
      </c>
      <c r="L447" s="103">
        <v>4378.62</v>
      </c>
      <c r="M447" s="103">
        <v>4387.6499999999996</v>
      </c>
      <c r="N447" s="103">
        <v>4339.97</v>
      </c>
      <c r="O447" s="103">
        <v>4367.43</v>
      </c>
      <c r="P447" s="103">
        <v>4395.01</v>
      </c>
      <c r="Q447" s="103">
        <v>4354.68</v>
      </c>
      <c r="R447" s="103">
        <v>4305.71</v>
      </c>
      <c r="S447" s="103">
        <v>4283.72</v>
      </c>
      <c r="T447" s="103">
        <v>4263.17</v>
      </c>
      <c r="U447" s="103">
        <v>4184.9799999999996</v>
      </c>
      <c r="V447" s="103">
        <v>4098.6899999999996</v>
      </c>
      <c r="W447" s="103">
        <v>3586.78</v>
      </c>
      <c r="X447" s="103">
        <v>3613.77</v>
      </c>
      <c r="Y447" s="103">
        <v>3584.7</v>
      </c>
    </row>
    <row r="448" spans="1:26">
      <c r="A448" s="98">
        <v>6</v>
      </c>
      <c r="B448" s="103">
        <v>3563.66</v>
      </c>
      <c r="C448" s="103">
        <v>3562.71</v>
      </c>
      <c r="D448" s="103">
        <v>3588.93</v>
      </c>
      <c r="E448" s="103">
        <v>3715.11</v>
      </c>
      <c r="F448" s="103">
        <v>3911.42</v>
      </c>
      <c r="G448" s="103">
        <v>4040.97</v>
      </c>
      <c r="H448" s="103">
        <v>4111.3100000000004</v>
      </c>
      <c r="I448" s="103">
        <v>4284.2</v>
      </c>
      <c r="J448" s="103">
        <v>4323.21</v>
      </c>
      <c r="K448" s="103">
        <v>4400.33</v>
      </c>
      <c r="L448" s="103">
        <v>4390.17</v>
      </c>
      <c r="M448" s="103">
        <v>4405.28</v>
      </c>
      <c r="N448" s="103">
        <v>4394.8100000000004</v>
      </c>
      <c r="O448" s="103">
        <v>4383.9399999999996</v>
      </c>
      <c r="P448" s="103">
        <v>4377.63</v>
      </c>
      <c r="Q448" s="103">
        <v>4320.4399999999996</v>
      </c>
      <c r="R448" s="103">
        <v>4318.53</v>
      </c>
      <c r="S448" s="103">
        <v>4317.78</v>
      </c>
      <c r="T448" s="103">
        <v>4309.87</v>
      </c>
      <c r="U448" s="103">
        <v>4194.24</v>
      </c>
      <c r="V448" s="103">
        <v>4152.2299999999996</v>
      </c>
      <c r="W448" s="103">
        <v>4088.2</v>
      </c>
      <c r="X448" s="103">
        <v>3930.65</v>
      </c>
      <c r="Y448" s="103">
        <v>3549.23</v>
      </c>
    </row>
    <row r="449" spans="1:25">
      <c r="A449" s="98">
        <v>7</v>
      </c>
      <c r="B449" s="103">
        <v>3888.14</v>
      </c>
      <c r="C449" s="103">
        <v>3849.06</v>
      </c>
      <c r="D449" s="103">
        <v>3856.8</v>
      </c>
      <c r="E449" s="103">
        <v>3860.94</v>
      </c>
      <c r="F449" s="103">
        <v>3707.13</v>
      </c>
      <c r="G449" s="103">
        <v>4093.22</v>
      </c>
      <c r="H449" s="103">
        <v>4119.3</v>
      </c>
      <c r="I449" s="103">
        <v>4262.1899999999996</v>
      </c>
      <c r="J449" s="103">
        <v>4359.51</v>
      </c>
      <c r="K449" s="103">
        <v>4409.32</v>
      </c>
      <c r="L449" s="103">
        <v>4410.72</v>
      </c>
      <c r="M449" s="103">
        <v>4408.1000000000004</v>
      </c>
      <c r="N449" s="103">
        <v>4387.63</v>
      </c>
      <c r="O449" s="103">
        <v>4376.62</v>
      </c>
      <c r="P449" s="103">
        <v>4356.5200000000004</v>
      </c>
      <c r="Q449" s="103">
        <v>4328.38</v>
      </c>
      <c r="R449" s="103">
        <v>4195.6400000000003</v>
      </c>
      <c r="S449" s="103">
        <v>4320.67</v>
      </c>
      <c r="T449" s="103">
        <v>4266.21</v>
      </c>
      <c r="U449" s="103">
        <v>4205.21</v>
      </c>
      <c r="V449" s="103">
        <v>4015.54</v>
      </c>
      <c r="W449" s="103">
        <v>3574.09</v>
      </c>
      <c r="X449" s="103">
        <v>3561.86</v>
      </c>
      <c r="Y449" s="103">
        <v>3556.78</v>
      </c>
    </row>
    <row r="450" spans="1:25">
      <c r="A450" s="98">
        <v>8</v>
      </c>
      <c r="B450" s="103">
        <v>3566.54</v>
      </c>
      <c r="C450" s="103">
        <v>3568.69</v>
      </c>
      <c r="D450" s="103">
        <v>3596.02</v>
      </c>
      <c r="E450" s="103">
        <v>3839.16</v>
      </c>
      <c r="F450" s="103">
        <v>3967.19</v>
      </c>
      <c r="G450" s="103">
        <v>4066.21</v>
      </c>
      <c r="H450" s="103">
        <v>4129.42</v>
      </c>
      <c r="I450" s="103">
        <v>4275.49</v>
      </c>
      <c r="J450" s="103">
        <v>4329.6899999999996</v>
      </c>
      <c r="K450" s="103">
        <v>4399.93</v>
      </c>
      <c r="L450" s="103">
        <v>4410.3500000000004</v>
      </c>
      <c r="M450" s="103">
        <v>4410.34</v>
      </c>
      <c r="N450" s="103">
        <v>4404.96</v>
      </c>
      <c r="O450" s="103">
        <v>4404.43</v>
      </c>
      <c r="P450" s="103">
        <v>4399.6400000000003</v>
      </c>
      <c r="Q450" s="103">
        <v>4380.79</v>
      </c>
      <c r="R450" s="103">
        <v>4387.97</v>
      </c>
      <c r="S450" s="103">
        <v>4384.25</v>
      </c>
      <c r="T450" s="103">
        <v>4378</v>
      </c>
      <c r="U450" s="103">
        <v>4245.67</v>
      </c>
      <c r="V450" s="103">
        <v>4160.38</v>
      </c>
      <c r="W450" s="103">
        <v>4079.92</v>
      </c>
      <c r="X450" s="103">
        <v>3987.1</v>
      </c>
      <c r="Y450" s="103">
        <v>3550.39</v>
      </c>
    </row>
    <row r="451" spans="1:25">
      <c r="A451" s="98">
        <v>9</v>
      </c>
      <c r="B451" s="103">
        <v>3572.11</v>
      </c>
      <c r="C451" s="103">
        <v>3571.42</v>
      </c>
      <c r="D451" s="103">
        <v>3600.52</v>
      </c>
      <c r="E451" s="103">
        <v>3600.7</v>
      </c>
      <c r="F451" s="103">
        <v>3930.66</v>
      </c>
      <c r="G451" s="103">
        <v>4039.43</v>
      </c>
      <c r="H451" s="103">
        <v>4137.09</v>
      </c>
      <c r="I451" s="103">
        <v>4254.32</v>
      </c>
      <c r="J451" s="103">
        <v>4310.5600000000004</v>
      </c>
      <c r="K451" s="103">
        <v>4396.0600000000004</v>
      </c>
      <c r="L451" s="103">
        <v>4396.1000000000004</v>
      </c>
      <c r="M451" s="103">
        <v>4394.0200000000004</v>
      </c>
      <c r="N451" s="103">
        <v>4322.5600000000004</v>
      </c>
      <c r="O451" s="103">
        <v>4318.46</v>
      </c>
      <c r="P451" s="103">
        <v>4368.87</v>
      </c>
      <c r="Q451" s="103">
        <v>4319.1000000000004</v>
      </c>
      <c r="R451" s="103">
        <v>4301.76</v>
      </c>
      <c r="S451" s="103">
        <v>4364.88</v>
      </c>
      <c r="T451" s="103">
        <v>4353.13</v>
      </c>
      <c r="U451" s="103">
        <v>4248.4399999999996</v>
      </c>
      <c r="V451" s="103">
        <v>4180.2299999999996</v>
      </c>
      <c r="W451" s="103">
        <v>4121.8900000000003</v>
      </c>
      <c r="X451" s="103">
        <v>4043.75</v>
      </c>
      <c r="Y451" s="103">
        <v>3976.08</v>
      </c>
    </row>
    <row r="452" spans="1:25">
      <c r="A452" s="98">
        <v>10</v>
      </c>
      <c r="B452" s="103">
        <v>3859.59</v>
      </c>
      <c r="C452" s="103">
        <v>3572.04</v>
      </c>
      <c r="D452" s="103">
        <v>3585.41</v>
      </c>
      <c r="E452" s="103">
        <v>3607.44</v>
      </c>
      <c r="F452" s="103">
        <v>3940.97</v>
      </c>
      <c r="G452" s="103">
        <v>4029.78</v>
      </c>
      <c r="H452" s="103">
        <v>4122.3100000000004</v>
      </c>
      <c r="I452" s="103">
        <v>4173.67</v>
      </c>
      <c r="J452" s="103">
        <v>4349.05</v>
      </c>
      <c r="K452" s="103">
        <v>4411.97</v>
      </c>
      <c r="L452" s="103">
        <v>4432.6899999999996</v>
      </c>
      <c r="M452" s="103">
        <v>4429.01</v>
      </c>
      <c r="N452" s="103">
        <v>4415.55</v>
      </c>
      <c r="O452" s="103">
        <v>4413.1000000000004</v>
      </c>
      <c r="P452" s="103">
        <v>4410.95</v>
      </c>
      <c r="Q452" s="103">
        <v>4396.3500000000004</v>
      </c>
      <c r="R452" s="103">
        <v>4388.58</v>
      </c>
      <c r="S452" s="103">
        <v>4342.13</v>
      </c>
      <c r="T452" s="103">
        <v>4256.29</v>
      </c>
      <c r="U452" s="103">
        <v>4193.3999999999996</v>
      </c>
      <c r="V452" s="103">
        <v>4162</v>
      </c>
      <c r="W452" s="103">
        <v>3559.11</v>
      </c>
      <c r="X452" s="103">
        <v>3955.89</v>
      </c>
      <c r="Y452" s="103">
        <v>3555.34</v>
      </c>
    </row>
    <row r="453" spans="1:25">
      <c r="A453" s="98">
        <v>11</v>
      </c>
      <c r="B453" s="103">
        <v>3566.15</v>
      </c>
      <c r="C453" s="103">
        <v>3565.21</v>
      </c>
      <c r="D453" s="103">
        <v>3581.53</v>
      </c>
      <c r="E453" s="103">
        <v>3598.27</v>
      </c>
      <c r="F453" s="103">
        <v>3597.73</v>
      </c>
      <c r="G453" s="103">
        <v>3596.13</v>
      </c>
      <c r="H453" s="103">
        <v>3993.23</v>
      </c>
      <c r="I453" s="103">
        <v>4046.45</v>
      </c>
      <c r="J453" s="103">
        <v>4160.13</v>
      </c>
      <c r="K453" s="103">
        <v>4258.24</v>
      </c>
      <c r="L453" s="103">
        <v>4256.6499999999996</v>
      </c>
      <c r="M453" s="103">
        <v>4255.21</v>
      </c>
      <c r="N453" s="103">
        <v>4253.49</v>
      </c>
      <c r="O453" s="103">
        <v>4256.53</v>
      </c>
      <c r="P453" s="103">
        <v>4255.92</v>
      </c>
      <c r="Q453" s="103">
        <v>4253.54</v>
      </c>
      <c r="R453" s="103">
        <v>4213.18</v>
      </c>
      <c r="S453" s="103">
        <v>4203.9799999999996</v>
      </c>
      <c r="T453" s="103">
        <v>4180.1499999999996</v>
      </c>
      <c r="U453" s="103">
        <v>3658.86</v>
      </c>
      <c r="V453" s="103">
        <v>3608.78</v>
      </c>
      <c r="W453" s="103">
        <v>3596.83</v>
      </c>
      <c r="X453" s="103">
        <v>3558.02</v>
      </c>
      <c r="Y453" s="103">
        <v>3572.9</v>
      </c>
    </row>
    <row r="454" spans="1:25">
      <c r="A454" s="98">
        <v>12</v>
      </c>
      <c r="B454" s="103">
        <v>3685.44</v>
      </c>
      <c r="C454" s="103">
        <v>3682.9</v>
      </c>
      <c r="D454" s="103">
        <v>3701.69</v>
      </c>
      <c r="E454" s="103">
        <v>3708.98</v>
      </c>
      <c r="F454" s="103">
        <v>3890.65</v>
      </c>
      <c r="G454" s="103">
        <v>3940.63</v>
      </c>
      <c r="H454" s="103">
        <v>4025.07</v>
      </c>
      <c r="I454" s="103">
        <v>4105.4399999999996</v>
      </c>
      <c r="J454" s="103">
        <v>4154.47</v>
      </c>
      <c r="K454" s="103">
        <v>4171.3500000000004</v>
      </c>
      <c r="L454" s="103">
        <v>3731.03</v>
      </c>
      <c r="M454" s="103">
        <v>3730.21</v>
      </c>
      <c r="N454" s="103">
        <v>3730.01</v>
      </c>
      <c r="O454" s="103">
        <v>3731.6</v>
      </c>
      <c r="P454" s="103">
        <v>3733.97</v>
      </c>
      <c r="Q454" s="103">
        <v>3731.34</v>
      </c>
      <c r="R454" s="103">
        <v>4152.84</v>
      </c>
      <c r="S454" s="103">
        <v>4154.54</v>
      </c>
      <c r="T454" s="103">
        <v>4158.79</v>
      </c>
      <c r="U454" s="103">
        <v>3743.34</v>
      </c>
      <c r="V454" s="103">
        <v>3702.35</v>
      </c>
      <c r="W454" s="103">
        <v>3680.09</v>
      </c>
      <c r="X454" s="103">
        <v>3677.35</v>
      </c>
      <c r="Y454" s="103">
        <v>3672.83</v>
      </c>
    </row>
    <row r="455" spans="1:25">
      <c r="A455" s="98">
        <v>13</v>
      </c>
      <c r="B455" s="103">
        <v>3705.45</v>
      </c>
      <c r="C455" s="103">
        <v>3701.9</v>
      </c>
      <c r="D455" s="103">
        <v>3721.47</v>
      </c>
      <c r="E455" s="103">
        <v>3727.83</v>
      </c>
      <c r="F455" s="103">
        <v>3888.7</v>
      </c>
      <c r="G455" s="103">
        <v>3973.27</v>
      </c>
      <c r="H455" s="103">
        <v>4043.38</v>
      </c>
      <c r="I455" s="103">
        <v>4157.26</v>
      </c>
      <c r="J455" s="103">
        <v>4201.7700000000004</v>
      </c>
      <c r="K455" s="103">
        <v>4171.33</v>
      </c>
      <c r="L455" s="103">
        <v>3978.09</v>
      </c>
      <c r="M455" s="103">
        <v>4100.71</v>
      </c>
      <c r="N455" s="103">
        <v>4099.45</v>
      </c>
      <c r="O455" s="103">
        <v>4239.67</v>
      </c>
      <c r="P455" s="103">
        <v>4188.8500000000004</v>
      </c>
      <c r="Q455" s="103">
        <v>4008.94</v>
      </c>
      <c r="R455" s="103">
        <v>4184.3500000000004</v>
      </c>
      <c r="S455" s="103">
        <v>4223.88</v>
      </c>
      <c r="T455" s="103">
        <v>4200.29</v>
      </c>
      <c r="U455" s="103">
        <v>3761.86</v>
      </c>
      <c r="V455" s="103">
        <v>3720.33</v>
      </c>
      <c r="W455" s="103">
        <v>3701.83</v>
      </c>
      <c r="X455" s="103">
        <v>3698.67</v>
      </c>
      <c r="Y455" s="103">
        <v>3699.31</v>
      </c>
    </row>
    <row r="456" spans="1:25">
      <c r="A456" s="98">
        <v>14</v>
      </c>
      <c r="B456" s="103">
        <v>3715.78</v>
      </c>
      <c r="C456" s="103">
        <v>3710.28</v>
      </c>
      <c r="D456" s="103">
        <v>3720.27</v>
      </c>
      <c r="E456" s="103">
        <v>3730</v>
      </c>
      <c r="F456" s="103">
        <v>3730.66</v>
      </c>
      <c r="G456" s="103">
        <v>3747.73</v>
      </c>
      <c r="H456" s="103">
        <v>4046.69</v>
      </c>
      <c r="I456" s="103">
        <v>4155.18</v>
      </c>
      <c r="J456" s="103">
        <v>4150.95</v>
      </c>
      <c r="K456" s="103">
        <v>4153.7</v>
      </c>
      <c r="L456" s="103">
        <v>4115.95</v>
      </c>
      <c r="M456" s="103">
        <v>4175.3900000000003</v>
      </c>
      <c r="N456" s="103">
        <v>4173.21</v>
      </c>
      <c r="O456" s="103">
        <v>4103.83</v>
      </c>
      <c r="P456" s="103">
        <v>4037.69</v>
      </c>
      <c r="Q456" s="103">
        <v>4034.54</v>
      </c>
      <c r="R456" s="103">
        <v>3753.68</v>
      </c>
      <c r="S456" s="103">
        <v>4026.66</v>
      </c>
      <c r="T456" s="103">
        <v>3754.66</v>
      </c>
      <c r="U456" s="103">
        <v>3747.73</v>
      </c>
      <c r="V456" s="103">
        <v>3724.39</v>
      </c>
      <c r="W456" s="103">
        <v>3720.48</v>
      </c>
      <c r="X456" s="103">
        <v>3715.53</v>
      </c>
      <c r="Y456" s="103">
        <v>3704.6</v>
      </c>
    </row>
    <row r="457" spans="1:25">
      <c r="A457" s="98">
        <v>15</v>
      </c>
      <c r="B457" s="103">
        <v>3708.64</v>
      </c>
      <c r="C457" s="103">
        <v>3714.63</v>
      </c>
      <c r="D457" s="103">
        <v>3726.46</v>
      </c>
      <c r="E457" s="103">
        <v>3733.03</v>
      </c>
      <c r="F457" s="103">
        <v>3745.71</v>
      </c>
      <c r="G457" s="103">
        <v>3979.67</v>
      </c>
      <c r="H457" s="103">
        <v>4077.16</v>
      </c>
      <c r="I457" s="103">
        <v>4193.92</v>
      </c>
      <c r="J457" s="103">
        <v>4244.6000000000004</v>
      </c>
      <c r="K457" s="103">
        <v>4254.09</v>
      </c>
      <c r="L457" s="103">
        <v>4265.05</v>
      </c>
      <c r="M457" s="103">
        <v>4254.84</v>
      </c>
      <c r="N457" s="103">
        <v>4253.8900000000003</v>
      </c>
      <c r="O457" s="103">
        <v>4253.1899999999996</v>
      </c>
      <c r="P457" s="103">
        <v>4253.07</v>
      </c>
      <c r="Q457" s="103">
        <v>4169.05</v>
      </c>
      <c r="R457" s="103">
        <v>3958.19</v>
      </c>
      <c r="S457" s="103">
        <v>4171.26</v>
      </c>
      <c r="T457" s="103">
        <v>3775.27</v>
      </c>
      <c r="U457" s="103">
        <v>3769.59</v>
      </c>
      <c r="V457" s="103">
        <v>3729.13</v>
      </c>
      <c r="W457" s="103">
        <v>3722.87</v>
      </c>
      <c r="X457" s="103">
        <v>3719.75</v>
      </c>
      <c r="Y457" s="103">
        <v>3716.15</v>
      </c>
    </row>
    <row r="458" spans="1:25">
      <c r="A458" s="98">
        <v>16</v>
      </c>
      <c r="B458" s="103">
        <v>3596.93</v>
      </c>
      <c r="C458" s="103">
        <v>3600.1</v>
      </c>
      <c r="D458" s="103">
        <v>3610.54</v>
      </c>
      <c r="E458" s="103">
        <v>3610.8</v>
      </c>
      <c r="F458" s="103">
        <v>3617.82</v>
      </c>
      <c r="G458" s="103">
        <v>3989.61</v>
      </c>
      <c r="H458" s="103">
        <v>4057.18</v>
      </c>
      <c r="I458" s="103">
        <v>4161.37</v>
      </c>
      <c r="J458" s="103">
        <v>4206.53</v>
      </c>
      <c r="K458" s="103">
        <v>4249.43</v>
      </c>
      <c r="L458" s="103">
        <v>4255.62</v>
      </c>
      <c r="M458" s="103">
        <v>4256.34</v>
      </c>
      <c r="N458" s="103">
        <v>4065.57</v>
      </c>
      <c r="O458" s="103">
        <v>4024.38</v>
      </c>
      <c r="P458" s="103">
        <v>3664.33</v>
      </c>
      <c r="Q458" s="103">
        <v>3659.25</v>
      </c>
      <c r="R458" s="103">
        <v>3681.32</v>
      </c>
      <c r="S458" s="103">
        <v>3675.25</v>
      </c>
      <c r="T458" s="103">
        <v>3669.9</v>
      </c>
      <c r="U458" s="103">
        <v>3667.36</v>
      </c>
      <c r="V458" s="103">
        <v>3620.88</v>
      </c>
      <c r="W458" s="103">
        <v>3612.36</v>
      </c>
      <c r="X458" s="103">
        <v>3604.16</v>
      </c>
      <c r="Y458" s="103">
        <v>3605.84</v>
      </c>
    </row>
    <row r="459" spans="1:25">
      <c r="A459" s="98">
        <v>17</v>
      </c>
      <c r="B459" s="103">
        <v>3609.39</v>
      </c>
      <c r="C459" s="103">
        <v>3608.31</v>
      </c>
      <c r="D459" s="103">
        <v>3573.83</v>
      </c>
      <c r="E459" s="103">
        <v>3629.28</v>
      </c>
      <c r="F459" s="103">
        <v>3628.84</v>
      </c>
      <c r="G459" s="103">
        <v>3976.2</v>
      </c>
      <c r="H459" s="103">
        <v>4051.29</v>
      </c>
      <c r="I459" s="103">
        <v>4130.82</v>
      </c>
      <c r="J459" s="103">
        <v>4248.78</v>
      </c>
      <c r="K459" s="103">
        <v>4331.32</v>
      </c>
      <c r="L459" s="103">
        <v>4248.32</v>
      </c>
      <c r="M459" s="103">
        <v>4317.57</v>
      </c>
      <c r="N459" s="103">
        <v>4246.9799999999996</v>
      </c>
      <c r="O459" s="103">
        <v>4247.07</v>
      </c>
      <c r="P459" s="103">
        <v>4248</v>
      </c>
      <c r="Q459" s="103">
        <v>4220.79</v>
      </c>
      <c r="R459" s="103">
        <v>4219.37</v>
      </c>
      <c r="S459" s="103">
        <v>4248.5600000000004</v>
      </c>
      <c r="T459" s="103">
        <v>4207.3900000000003</v>
      </c>
      <c r="U459" s="103">
        <v>3668.5</v>
      </c>
      <c r="V459" s="103">
        <v>3624.12</v>
      </c>
      <c r="W459" s="103">
        <v>3611.04</v>
      </c>
      <c r="X459" s="103">
        <v>3603.37</v>
      </c>
      <c r="Y459" s="103">
        <v>3543.99</v>
      </c>
    </row>
    <row r="460" spans="1:25">
      <c r="A460" s="98">
        <v>18</v>
      </c>
      <c r="B460" s="103">
        <v>3562.06</v>
      </c>
      <c r="C460" s="103">
        <v>3578.6</v>
      </c>
      <c r="D460" s="103">
        <v>3572.98</v>
      </c>
      <c r="E460" s="103">
        <v>3849.46</v>
      </c>
      <c r="F460" s="103">
        <v>3568.5</v>
      </c>
      <c r="G460" s="103">
        <v>3904.2</v>
      </c>
      <c r="H460" s="103">
        <v>4026.6</v>
      </c>
      <c r="I460" s="103">
        <v>4026.4</v>
      </c>
      <c r="J460" s="103">
        <v>4135.84</v>
      </c>
      <c r="K460" s="103">
        <v>4226.88</v>
      </c>
      <c r="L460" s="103">
        <v>4200.4399999999996</v>
      </c>
      <c r="M460" s="103">
        <v>4200.76</v>
      </c>
      <c r="N460" s="103">
        <v>4200.43</v>
      </c>
      <c r="O460" s="103">
        <v>4200.17</v>
      </c>
      <c r="P460" s="103">
        <v>4199.88</v>
      </c>
      <c r="Q460" s="103">
        <v>4195.2700000000004</v>
      </c>
      <c r="R460" s="103">
        <v>4199.22</v>
      </c>
      <c r="S460" s="103">
        <v>4201.18</v>
      </c>
      <c r="T460" s="103">
        <v>4179.04</v>
      </c>
      <c r="U460" s="103">
        <v>4120.17</v>
      </c>
      <c r="V460" s="103">
        <v>3648.48</v>
      </c>
      <c r="W460" s="103">
        <v>3576.06</v>
      </c>
      <c r="X460" s="103">
        <v>3538.78</v>
      </c>
      <c r="Y460" s="103">
        <v>3537.8</v>
      </c>
    </row>
    <row r="461" spans="1:25">
      <c r="A461" s="98">
        <v>19</v>
      </c>
      <c r="B461" s="103">
        <v>3521.4</v>
      </c>
      <c r="C461" s="103">
        <v>3520.01</v>
      </c>
      <c r="D461" s="103">
        <v>3580.49</v>
      </c>
      <c r="E461" s="103">
        <v>3835.5</v>
      </c>
      <c r="F461" s="103">
        <v>3900.62</v>
      </c>
      <c r="G461" s="103">
        <v>3991.23</v>
      </c>
      <c r="H461" s="103">
        <v>4069.49</v>
      </c>
      <c r="I461" s="103">
        <v>4142.79</v>
      </c>
      <c r="J461" s="103">
        <v>4218.7299999999996</v>
      </c>
      <c r="K461" s="103">
        <v>4255.43</v>
      </c>
      <c r="L461" s="103">
        <v>4255.3599999999997</v>
      </c>
      <c r="M461" s="103">
        <v>4274</v>
      </c>
      <c r="N461" s="103">
        <v>4257.45</v>
      </c>
      <c r="O461" s="103">
        <v>4273.54</v>
      </c>
      <c r="P461" s="103">
        <v>4277.09</v>
      </c>
      <c r="Q461" s="103">
        <v>4274.24</v>
      </c>
      <c r="R461" s="103">
        <v>4248.42</v>
      </c>
      <c r="S461" s="103">
        <v>4277.34</v>
      </c>
      <c r="T461" s="103">
        <v>4167.28</v>
      </c>
      <c r="U461" s="103">
        <v>3804.85</v>
      </c>
      <c r="V461" s="103">
        <v>3578.47</v>
      </c>
      <c r="W461" s="103">
        <v>3502.5</v>
      </c>
      <c r="X461" s="103">
        <v>3499.56</v>
      </c>
      <c r="Y461" s="103">
        <v>3559.65</v>
      </c>
    </row>
    <row r="462" spans="1:25">
      <c r="A462" s="98">
        <v>20</v>
      </c>
      <c r="B462" s="103">
        <v>3587.78</v>
      </c>
      <c r="C462" s="103">
        <v>3577.76</v>
      </c>
      <c r="D462" s="103">
        <v>3595.36</v>
      </c>
      <c r="E462" s="103">
        <v>3604.17</v>
      </c>
      <c r="F462" s="103">
        <v>3898.83</v>
      </c>
      <c r="G462" s="103">
        <v>3957.21</v>
      </c>
      <c r="H462" s="103">
        <v>3986.34</v>
      </c>
      <c r="I462" s="103">
        <v>4050.47</v>
      </c>
      <c r="J462" s="103">
        <v>3965.16</v>
      </c>
      <c r="K462" s="103">
        <v>4184.28</v>
      </c>
      <c r="L462" s="103">
        <v>3790.91</v>
      </c>
      <c r="M462" s="103">
        <v>4182.3500000000004</v>
      </c>
      <c r="N462" s="103">
        <v>4175.97</v>
      </c>
      <c r="O462" s="103">
        <v>4180.13</v>
      </c>
      <c r="P462" s="103">
        <v>4189.4799999999996</v>
      </c>
      <c r="Q462" s="103">
        <v>4167.46</v>
      </c>
      <c r="R462" s="103">
        <v>4213.8599999999997</v>
      </c>
      <c r="S462" s="103">
        <v>4216.1400000000003</v>
      </c>
      <c r="T462" s="103">
        <v>4173.79</v>
      </c>
      <c r="U462" s="103">
        <v>3955.53</v>
      </c>
      <c r="V462" s="103">
        <v>3592.02</v>
      </c>
      <c r="W462" s="103">
        <v>3581.33</v>
      </c>
      <c r="X462" s="103">
        <v>3565</v>
      </c>
      <c r="Y462" s="103">
        <v>3569.45</v>
      </c>
    </row>
    <row r="463" spans="1:25">
      <c r="A463" s="98">
        <v>21</v>
      </c>
      <c r="B463" s="103">
        <v>3564.44</v>
      </c>
      <c r="C463" s="103">
        <v>3566.8</v>
      </c>
      <c r="D463" s="103">
        <v>3576.29</v>
      </c>
      <c r="E463" s="103">
        <v>3569.56</v>
      </c>
      <c r="F463" s="103">
        <v>3582.63</v>
      </c>
      <c r="G463" s="103">
        <v>3631.35</v>
      </c>
      <c r="H463" s="103">
        <v>3640.78</v>
      </c>
      <c r="I463" s="103">
        <v>3641.12</v>
      </c>
      <c r="J463" s="103">
        <v>3650.16</v>
      </c>
      <c r="K463" s="103">
        <v>3646.94</v>
      </c>
      <c r="L463" s="103">
        <v>3646.56</v>
      </c>
      <c r="M463" s="103">
        <v>3629.1</v>
      </c>
      <c r="N463" s="103">
        <v>3646.51</v>
      </c>
      <c r="O463" s="103">
        <v>3670.09</v>
      </c>
      <c r="P463" s="103">
        <v>3662.75</v>
      </c>
      <c r="Q463" s="103">
        <v>3661.84</v>
      </c>
      <c r="R463" s="103">
        <v>3691.26</v>
      </c>
      <c r="S463" s="103">
        <v>3693.41</v>
      </c>
      <c r="T463" s="103">
        <v>3677.88</v>
      </c>
      <c r="U463" s="103">
        <v>3662.75</v>
      </c>
      <c r="V463" s="103">
        <v>3597.82</v>
      </c>
      <c r="W463" s="103">
        <v>3584.46</v>
      </c>
      <c r="X463" s="103">
        <v>3555.52</v>
      </c>
      <c r="Y463" s="103">
        <v>3553.45</v>
      </c>
    </row>
    <row r="464" spans="1:25">
      <c r="A464" s="98">
        <v>22</v>
      </c>
      <c r="B464" s="103">
        <v>3566.22</v>
      </c>
      <c r="C464" s="103">
        <v>3568.74</v>
      </c>
      <c r="D464" s="103">
        <v>3585.38</v>
      </c>
      <c r="E464" s="103">
        <v>3578.63</v>
      </c>
      <c r="F464" s="103">
        <v>3588.62</v>
      </c>
      <c r="G464" s="103">
        <v>3636.61</v>
      </c>
      <c r="H464" s="103">
        <v>3649.23</v>
      </c>
      <c r="I464" s="103">
        <v>3655.31</v>
      </c>
      <c r="J464" s="103">
        <v>3668.47</v>
      </c>
      <c r="K464" s="103">
        <v>3670.93</v>
      </c>
      <c r="L464" s="103">
        <v>3670.74</v>
      </c>
      <c r="M464" s="103">
        <v>3672.19</v>
      </c>
      <c r="N464" s="103">
        <v>3670.22</v>
      </c>
      <c r="O464" s="103">
        <v>3671.44</v>
      </c>
      <c r="P464" s="103">
        <v>3672.05</v>
      </c>
      <c r="Q464" s="103">
        <v>3670.82</v>
      </c>
      <c r="R464" s="103">
        <v>3687.79</v>
      </c>
      <c r="S464" s="103">
        <v>3687.44</v>
      </c>
      <c r="T464" s="103">
        <v>3673.85</v>
      </c>
      <c r="U464" s="103">
        <v>3658.59</v>
      </c>
      <c r="V464" s="103">
        <v>3591.02</v>
      </c>
      <c r="W464" s="103">
        <v>3564.79</v>
      </c>
      <c r="X464" s="103">
        <v>3550.93</v>
      </c>
      <c r="Y464" s="103">
        <v>3547.31</v>
      </c>
    </row>
    <row r="465" spans="1:26">
      <c r="A465" s="98">
        <v>23</v>
      </c>
      <c r="B465" s="103">
        <v>3560.04</v>
      </c>
      <c r="C465" s="103">
        <v>3571.74</v>
      </c>
      <c r="D465" s="103">
        <v>3579.07</v>
      </c>
      <c r="E465" s="103">
        <v>3565.26</v>
      </c>
      <c r="F465" s="103">
        <v>3584.99</v>
      </c>
      <c r="G465" s="103">
        <v>3622.05</v>
      </c>
      <c r="H465" s="103">
        <v>3641.01</v>
      </c>
      <c r="I465" s="103">
        <v>3644.01</v>
      </c>
      <c r="J465" s="103">
        <v>3656.55</v>
      </c>
      <c r="K465" s="103">
        <v>3658.95</v>
      </c>
      <c r="L465" s="103">
        <v>3656.66</v>
      </c>
      <c r="M465" s="103">
        <v>3657.4</v>
      </c>
      <c r="N465" s="103">
        <v>3656.74</v>
      </c>
      <c r="O465" s="103">
        <v>3657.8</v>
      </c>
      <c r="P465" s="103">
        <v>3657.8</v>
      </c>
      <c r="Q465" s="103">
        <v>3656.11</v>
      </c>
      <c r="R465" s="103">
        <v>3678.48</v>
      </c>
      <c r="S465" s="103">
        <v>3678.98</v>
      </c>
      <c r="T465" s="103">
        <v>3667.72</v>
      </c>
      <c r="U465" s="103">
        <v>3653.23</v>
      </c>
      <c r="V465" s="103">
        <v>3598.21</v>
      </c>
      <c r="W465" s="103">
        <v>3582.84</v>
      </c>
      <c r="X465" s="103">
        <v>3576.92</v>
      </c>
      <c r="Y465" s="103">
        <v>3572.24</v>
      </c>
    </row>
    <row r="466" spans="1:26">
      <c r="A466" s="98">
        <v>24</v>
      </c>
      <c r="B466" s="103">
        <v>3586.61</v>
      </c>
      <c r="C466" s="103">
        <v>3575.75</v>
      </c>
      <c r="D466" s="103">
        <v>3588.56</v>
      </c>
      <c r="E466" s="103">
        <v>3579.25</v>
      </c>
      <c r="F466" s="103">
        <v>3594.38</v>
      </c>
      <c r="G466" s="103">
        <v>3641.17</v>
      </c>
      <c r="H466" s="103">
        <v>3641.08</v>
      </c>
      <c r="I466" s="103">
        <v>3646.62</v>
      </c>
      <c r="J466" s="103">
        <v>3672.48</v>
      </c>
      <c r="K466" s="103">
        <v>3659.91</v>
      </c>
      <c r="L466" s="103">
        <v>3630.15</v>
      </c>
      <c r="M466" s="103">
        <v>3654.54</v>
      </c>
      <c r="N466" s="103">
        <v>3653.24</v>
      </c>
      <c r="O466" s="103">
        <v>3654.45</v>
      </c>
      <c r="P466" s="103">
        <v>3656.49</v>
      </c>
      <c r="Q466" s="103">
        <v>3655.83</v>
      </c>
      <c r="R466" s="103">
        <v>3669.81</v>
      </c>
      <c r="S466" s="103">
        <v>3670</v>
      </c>
      <c r="T466" s="103">
        <v>3662.09</v>
      </c>
      <c r="U466" s="103">
        <v>3660.15</v>
      </c>
      <c r="V466" s="103">
        <v>3596.52</v>
      </c>
      <c r="W466" s="103">
        <v>3581.36</v>
      </c>
      <c r="X466" s="103">
        <v>3576.64</v>
      </c>
      <c r="Y466" s="103">
        <v>3565.1</v>
      </c>
    </row>
    <row r="467" spans="1:26">
      <c r="A467" s="98">
        <v>25</v>
      </c>
      <c r="B467" s="103">
        <v>3577.08</v>
      </c>
      <c r="C467" s="103">
        <v>3575.19</v>
      </c>
      <c r="D467" s="103">
        <v>3588.48</v>
      </c>
      <c r="E467" s="103">
        <v>3578.88</v>
      </c>
      <c r="F467" s="103">
        <v>3590.11</v>
      </c>
      <c r="G467" s="103">
        <v>3627.72</v>
      </c>
      <c r="H467" s="103">
        <v>3626.24</v>
      </c>
      <c r="I467" s="103">
        <v>3639.46</v>
      </c>
      <c r="J467" s="103">
        <v>3648.05</v>
      </c>
      <c r="K467" s="103">
        <v>3656.51</v>
      </c>
      <c r="L467" s="103">
        <v>3655.15</v>
      </c>
      <c r="M467" s="103">
        <v>3656.18</v>
      </c>
      <c r="N467" s="103">
        <v>3656.51</v>
      </c>
      <c r="O467" s="103">
        <v>3658.19</v>
      </c>
      <c r="P467" s="103">
        <v>3660.26</v>
      </c>
      <c r="Q467" s="103">
        <v>3658.97</v>
      </c>
      <c r="R467" s="103">
        <v>3675.97</v>
      </c>
      <c r="S467" s="103">
        <v>3686.1</v>
      </c>
      <c r="T467" s="103">
        <v>3667.23</v>
      </c>
      <c r="U467" s="103">
        <v>3669.17</v>
      </c>
      <c r="V467" s="103">
        <v>3595.95</v>
      </c>
      <c r="W467" s="103">
        <v>3586.72</v>
      </c>
      <c r="X467" s="103">
        <v>3576.89</v>
      </c>
      <c r="Y467" s="103">
        <v>3573.48</v>
      </c>
    </row>
    <row r="468" spans="1:26">
      <c r="A468" s="98">
        <v>26</v>
      </c>
      <c r="B468" s="103">
        <v>3585.83</v>
      </c>
      <c r="C468" s="103">
        <v>3587.92</v>
      </c>
      <c r="D468" s="103">
        <v>3601.39</v>
      </c>
      <c r="E468" s="103">
        <v>3595.73</v>
      </c>
      <c r="F468" s="103">
        <v>3625.14</v>
      </c>
      <c r="G468" s="103">
        <v>3633.81</v>
      </c>
      <c r="H468" s="103">
        <v>3651.43</v>
      </c>
      <c r="I468" s="103">
        <v>3664.51</v>
      </c>
      <c r="J468" s="103">
        <v>3664.99</v>
      </c>
      <c r="K468" s="103">
        <v>3665.78</v>
      </c>
      <c r="L468" s="103">
        <v>3666.5</v>
      </c>
      <c r="M468" s="103">
        <v>3664.47</v>
      </c>
      <c r="N468" s="103">
        <v>3679.59</v>
      </c>
      <c r="O468" s="103">
        <v>3679.23</v>
      </c>
      <c r="P468" s="103">
        <v>3681.46</v>
      </c>
      <c r="Q468" s="103">
        <v>3682.59</v>
      </c>
      <c r="R468" s="103">
        <v>3706.62</v>
      </c>
      <c r="S468" s="103">
        <v>3705.24</v>
      </c>
      <c r="T468" s="103">
        <v>3702.09</v>
      </c>
      <c r="U468" s="103">
        <v>3679.26</v>
      </c>
      <c r="V468" s="103">
        <v>3624.74</v>
      </c>
      <c r="W468" s="103">
        <v>3609.81</v>
      </c>
      <c r="X468" s="103">
        <v>3607.09</v>
      </c>
      <c r="Y468" s="103">
        <v>3597.04</v>
      </c>
    </row>
    <row r="469" spans="1:26">
      <c r="A469" s="98">
        <v>27</v>
      </c>
      <c r="B469" s="103">
        <v>3557.44</v>
      </c>
      <c r="C469" s="103">
        <v>3554.49</v>
      </c>
      <c r="D469" s="103">
        <v>3577.79</v>
      </c>
      <c r="E469" s="103">
        <v>3574.06</v>
      </c>
      <c r="F469" s="103">
        <v>3576.06</v>
      </c>
      <c r="G469" s="103">
        <v>3576.55</v>
      </c>
      <c r="H469" s="103">
        <v>3602.7</v>
      </c>
      <c r="I469" s="103">
        <v>3610.51</v>
      </c>
      <c r="J469" s="103">
        <v>3632.55</v>
      </c>
      <c r="K469" s="103">
        <v>3641.09</v>
      </c>
      <c r="L469" s="103">
        <v>3639.42</v>
      </c>
      <c r="M469" s="103">
        <v>3639.82</v>
      </c>
      <c r="N469" s="103">
        <v>3639.5</v>
      </c>
      <c r="O469" s="103">
        <v>3639.66</v>
      </c>
      <c r="P469" s="103">
        <v>3641.14</v>
      </c>
      <c r="Q469" s="103">
        <v>3640.42</v>
      </c>
      <c r="R469" s="103">
        <v>3672.53</v>
      </c>
      <c r="S469" s="103">
        <v>3665.68</v>
      </c>
      <c r="T469" s="103">
        <v>3617.61</v>
      </c>
      <c r="U469" s="103">
        <v>3636.79</v>
      </c>
      <c r="V469" s="103">
        <v>3588.62</v>
      </c>
      <c r="W469" s="103">
        <v>3570.93</v>
      </c>
      <c r="X469" s="103">
        <v>3566.19</v>
      </c>
      <c r="Y469" s="103">
        <v>3545.59</v>
      </c>
    </row>
    <row r="470" spans="1:26">
      <c r="A470" s="98">
        <v>28</v>
      </c>
      <c r="B470" s="103">
        <v>3535.06</v>
      </c>
      <c r="C470" s="103">
        <v>3577.58</v>
      </c>
      <c r="D470" s="103">
        <v>3599.85</v>
      </c>
      <c r="E470" s="103">
        <v>3595.82</v>
      </c>
      <c r="F470" s="103">
        <v>3621.59</v>
      </c>
      <c r="G470" s="103">
        <v>3625.79</v>
      </c>
      <c r="H470" s="103">
        <v>3658.59</v>
      </c>
      <c r="I470" s="103">
        <v>3662.6</v>
      </c>
      <c r="J470" s="103">
        <v>3671.55</v>
      </c>
      <c r="K470" s="103">
        <v>3698.25</v>
      </c>
      <c r="L470" s="103">
        <v>3697.45</v>
      </c>
      <c r="M470" s="103">
        <v>3696.23</v>
      </c>
      <c r="N470" s="103">
        <v>3686.45</v>
      </c>
      <c r="O470" s="103">
        <v>3689.71</v>
      </c>
      <c r="P470" s="103">
        <v>3695.65</v>
      </c>
      <c r="Q470" s="103">
        <v>3695.36</v>
      </c>
      <c r="R470" s="103">
        <v>3719.02</v>
      </c>
      <c r="S470" s="103">
        <v>3705.39</v>
      </c>
      <c r="T470" s="103">
        <v>3693.66</v>
      </c>
      <c r="U470" s="103">
        <v>3689.55</v>
      </c>
      <c r="V470" s="103">
        <v>3617.87</v>
      </c>
      <c r="W470" s="103">
        <v>3606.33</v>
      </c>
      <c r="X470" s="103">
        <v>3588.8</v>
      </c>
      <c r="Y470" s="103">
        <v>3575.2</v>
      </c>
    </row>
    <row r="471" spans="1:26">
      <c r="A471" s="98">
        <v>29</v>
      </c>
      <c r="B471" s="103">
        <v>3576.73</v>
      </c>
      <c r="C471" s="103">
        <v>3577.14</v>
      </c>
      <c r="D471" s="103">
        <v>3592.2</v>
      </c>
      <c r="E471" s="103">
        <v>3592.58</v>
      </c>
      <c r="F471" s="103">
        <v>3600.51</v>
      </c>
      <c r="G471" s="103">
        <v>3612.37</v>
      </c>
      <c r="H471" s="103">
        <v>3629.03</v>
      </c>
      <c r="I471" s="103">
        <v>3650.64</v>
      </c>
      <c r="J471" s="103">
        <v>3650.57</v>
      </c>
      <c r="K471" s="103">
        <v>3663.13</v>
      </c>
      <c r="L471" s="103">
        <v>3651.32</v>
      </c>
      <c r="M471" s="103">
        <v>3638.27</v>
      </c>
      <c r="N471" s="103">
        <v>3638.51</v>
      </c>
      <c r="O471" s="103">
        <v>3643.64</v>
      </c>
      <c r="P471" s="103">
        <v>3653.94</v>
      </c>
      <c r="Q471" s="103">
        <v>3652.45</v>
      </c>
      <c r="R471" s="103">
        <v>3677.93</v>
      </c>
      <c r="S471" s="103">
        <v>3680.33</v>
      </c>
      <c r="T471" s="103">
        <v>3671.13</v>
      </c>
      <c r="U471" s="103">
        <v>3658.07</v>
      </c>
      <c r="V471" s="103">
        <v>3599.42</v>
      </c>
      <c r="W471" s="103">
        <v>3579.43</v>
      </c>
      <c r="X471" s="103">
        <v>3568.11</v>
      </c>
      <c r="Y471" s="103">
        <v>3555.73</v>
      </c>
    </row>
    <row r="472" spans="1:26">
      <c r="A472" s="98">
        <v>30</v>
      </c>
      <c r="B472" s="103">
        <v>3570.62</v>
      </c>
      <c r="C472" s="103">
        <v>3565.85</v>
      </c>
      <c r="D472" s="103">
        <v>3583.71</v>
      </c>
      <c r="E472" s="103">
        <v>3582.55</v>
      </c>
      <c r="F472" s="103">
        <v>3595.03</v>
      </c>
      <c r="G472" s="103">
        <v>3623.39</v>
      </c>
      <c r="H472" s="103">
        <v>3627.75</v>
      </c>
      <c r="I472" s="103">
        <v>3630.55</v>
      </c>
      <c r="J472" s="103">
        <v>3626.13</v>
      </c>
      <c r="K472" s="103">
        <v>3650.43</v>
      </c>
      <c r="L472" s="103">
        <v>3645.43</v>
      </c>
      <c r="M472" s="103">
        <v>3634.78</v>
      </c>
      <c r="N472" s="103">
        <v>3633.62</v>
      </c>
      <c r="O472" s="103">
        <v>3635.06</v>
      </c>
      <c r="P472" s="103">
        <v>3634.49</v>
      </c>
      <c r="Q472" s="103">
        <v>3646.14</v>
      </c>
      <c r="R472" s="103">
        <v>3667.73</v>
      </c>
      <c r="S472" s="103">
        <v>3658.02</v>
      </c>
      <c r="T472" s="103">
        <v>3659.78</v>
      </c>
      <c r="U472" s="103">
        <v>3657.66</v>
      </c>
      <c r="V472" s="103">
        <v>3595.24</v>
      </c>
      <c r="W472" s="103">
        <v>3586</v>
      </c>
      <c r="X472" s="103">
        <v>3570.21</v>
      </c>
      <c r="Y472" s="103">
        <v>3559.14</v>
      </c>
    </row>
    <row r="473" spans="1:26" s="55" customFormat="1">
      <c r="A473" s="98">
        <v>31</v>
      </c>
      <c r="B473" s="103">
        <v>3551.9</v>
      </c>
      <c r="C473" s="103">
        <v>3548.74</v>
      </c>
      <c r="D473" s="103">
        <v>3564.84</v>
      </c>
      <c r="E473" s="103">
        <v>3560.84</v>
      </c>
      <c r="F473" s="103">
        <v>3560.42</v>
      </c>
      <c r="G473" s="103">
        <v>3587.02</v>
      </c>
      <c r="H473" s="103">
        <v>3588.98</v>
      </c>
      <c r="I473" s="103">
        <v>3596.43</v>
      </c>
      <c r="J473" s="103">
        <v>3623.05</v>
      </c>
      <c r="K473" s="103">
        <v>3619.28</v>
      </c>
      <c r="L473" s="103">
        <v>3614.1</v>
      </c>
      <c r="M473" s="103">
        <v>3616.22</v>
      </c>
      <c r="N473" s="103">
        <v>3620.97</v>
      </c>
      <c r="O473" s="103">
        <v>3626.08</v>
      </c>
      <c r="P473" s="103">
        <v>3625.22</v>
      </c>
      <c r="Q473" s="103">
        <v>3626.63</v>
      </c>
      <c r="R473" s="103">
        <v>3658.59</v>
      </c>
      <c r="S473" s="103">
        <v>3650.28</v>
      </c>
      <c r="T473" s="103">
        <v>3640.67</v>
      </c>
      <c r="U473" s="103">
        <v>3643.2</v>
      </c>
      <c r="V473" s="103">
        <v>3569</v>
      </c>
      <c r="W473" s="103">
        <v>3560.41</v>
      </c>
      <c r="X473" s="103">
        <v>3550.78</v>
      </c>
      <c r="Y473" s="103">
        <v>3538.15</v>
      </c>
      <c r="Z473" s="51"/>
    </row>
    <row r="475" spans="1:26" ht="27" customHeight="1">
      <c r="A475" s="92"/>
      <c r="B475" s="135" t="s">
        <v>96</v>
      </c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7"/>
    </row>
    <row r="476" spans="1:26" ht="26.25">
      <c r="A476" s="93" t="s">
        <v>69</v>
      </c>
      <c r="B476" s="94" t="s">
        <v>70</v>
      </c>
      <c r="C476" s="95" t="s">
        <v>71</v>
      </c>
      <c r="D476" s="95" t="s">
        <v>72</v>
      </c>
      <c r="E476" s="95" t="s">
        <v>73</v>
      </c>
      <c r="F476" s="95" t="s">
        <v>74</v>
      </c>
      <c r="G476" s="95" t="s">
        <v>75</v>
      </c>
      <c r="H476" s="95" t="s">
        <v>76</v>
      </c>
      <c r="I476" s="95" t="s">
        <v>77</v>
      </c>
      <c r="J476" s="95" t="s">
        <v>78</v>
      </c>
      <c r="K476" s="95" t="s">
        <v>79</v>
      </c>
      <c r="L476" s="95" t="s">
        <v>80</v>
      </c>
      <c r="M476" s="95" t="s">
        <v>81</v>
      </c>
      <c r="N476" s="95" t="s">
        <v>82</v>
      </c>
      <c r="O476" s="95" t="s">
        <v>83</v>
      </c>
      <c r="P476" s="95" t="s">
        <v>84</v>
      </c>
      <c r="Q476" s="95" t="s">
        <v>85</v>
      </c>
      <c r="R476" s="95" t="s">
        <v>86</v>
      </c>
      <c r="S476" s="95" t="s">
        <v>87</v>
      </c>
      <c r="T476" s="95" t="s">
        <v>88</v>
      </c>
      <c r="U476" s="95" t="s">
        <v>89</v>
      </c>
      <c r="V476" s="95" t="s">
        <v>90</v>
      </c>
      <c r="W476" s="95" t="s">
        <v>91</v>
      </c>
      <c r="X476" s="95" t="s">
        <v>92</v>
      </c>
      <c r="Y476" s="95" t="s">
        <v>93</v>
      </c>
    </row>
    <row r="477" spans="1:26">
      <c r="A477" s="96">
        <v>1</v>
      </c>
      <c r="B477" s="103">
        <v>3727.83</v>
      </c>
      <c r="C477" s="103">
        <v>3729.33</v>
      </c>
      <c r="D477" s="103">
        <v>3739.28</v>
      </c>
      <c r="E477" s="103">
        <v>3744.77</v>
      </c>
      <c r="F477" s="103">
        <v>3815.25</v>
      </c>
      <c r="G477" s="103">
        <v>4064.12</v>
      </c>
      <c r="H477" s="103">
        <v>4158.49</v>
      </c>
      <c r="I477" s="103">
        <v>4263.3599999999997</v>
      </c>
      <c r="J477" s="103">
        <v>4213.2</v>
      </c>
      <c r="K477" s="103">
        <v>4253.17</v>
      </c>
      <c r="L477" s="103">
        <v>4242.45</v>
      </c>
      <c r="M477" s="103">
        <v>4260.6899999999996</v>
      </c>
      <c r="N477" s="103">
        <v>4255.76</v>
      </c>
      <c r="O477" s="103">
        <v>4278.72</v>
      </c>
      <c r="P477" s="103">
        <v>4256.46</v>
      </c>
      <c r="Q477" s="103">
        <v>4229.46</v>
      </c>
      <c r="R477" s="103">
        <v>4244.3599999999997</v>
      </c>
      <c r="S477" s="103">
        <v>4242.84</v>
      </c>
      <c r="T477" s="103">
        <v>4217.0200000000004</v>
      </c>
      <c r="U477" s="103">
        <v>4161.03</v>
      </c>
      <c r="V477" s="103">
        <v>3765.03</v>
      </c>
      <c r="W477" s="103">
        <v>4021.65</v>
      </c>
      <c r="X477" s="103">
        <v>4020.76</v>
      </c>
      <c r="Y477" s="103">
        <v>4015.46</v>
      </c>
    </row>
    <row r="478" spans="1:26">
      <c r="A478" s="98">
        <v>2</v>
      </c>
      <c r="B478" s="103">
        <v>3731.74</v>
      </c>
      <c r="C478" s="103">
        <v>3732.25</v>
      </c>
      <c r="D478" s="103">
        <v>3742.96</v>
      </c>
      <c r="E478" s="103">
        <v>3664.84</v>
      </c>
      <c r="F478" s="103">
        <v>4028.33</v>
      </c>
      <c r="G478" s="103">
        <v>4062.8</v>
      </c>
      <c r="H478" s="103">
        <v>4200.18</v>
      </c>
      <c r="I478" s="103">
        <v>4293.6099999999997</v>
      </c>
      <c r="J478" s="103">
        <v>4334.59</v>
      </c>
      <c r="K478" s="103">
        <v>4376.4799999999996</v>
      </c>
      <c r="L478" s="103">
        <v>4396.24</v>
      </c>
      <c r="M478" s="103">
        <v>4430.08</v>
      </c>
      <c r="N478" s="103">
        <v>4423.95</v>
      </c>
      <c r="O478" s="103">
        <v>4388.8500000000004</v>
      </c>
      <c r="P478" s="103">
        <v>4371.49</v>
      </c>
      <c r="Q478" s="103">
        <v>4254.75</v>
      </c>
      <c r="R478" s="103">
        <v>4272.6000000000004</v>
      </c>
      <c r="S478" s="103">
        <v>4345.5200000000004</v>
      </c>
      <c r="T478" s="103">
        <v>4301.7299999999996</v>
      </c>
      <c r="U478" s="103">
        <v>4253.04</v>
      </c>
      <c r="V478" s="103">
        <v>4219.8599999999997</v>
      </c>
      <c r="W478" s="103">
        <v>4149.9399999999996</v>
      </c>
      <c r="X478" s="103">
        <v>4052.8</v>
      </c>
      <c r="Y478" s="103">
        <v>4003.35</v>
      </c>
    </row>
    <row r="479" spans="1:26">
      <c r="A479" s="98">
        <v>3</v>
      </c>
      <c r="B479" s="103">
        <v>4005.69</v>
      </c>
      <c r="C479" s="103">
        <v>3649.57</v>
      </c>
      <c r="D479" s="103">
        <v>3662.23</v>
      </c>
      <c r="E479" s="103">
        <v>3662.7</v>
      </c>
      <c r="F479" s="103">
        <v>4025.95</v>
      </c>
      <c r="G479" s="103">
        <v>4071.57</v>
      </c>
      <c r="H479" s="103">
        <v>4157.87</v>
      </c>
      <c r="I479" s="103">
        <v>4278.96</v>
      </c>
      <c r="J479" s="103">
        <v>4360.42</v>
      </c>
      <c r="K479" s="103">
        <v>4384.2700000000004</v>
      </c>
      <c r="L479" s="103">
        <v>4365.2700000000004</v>
      </c>
      <c r="M479" s="103">
        <v>4364.22</v>
      </c>
      <c r="N479" s="103">
        <v>4361.78</v>
      </c>
      <c r="O479" s="103">
        <v>4359.88</v>
      </c>
      <c r="P479" s="103">
        <v>4371.83</v>
      </c>
      <c r="Q479" s="103">
        <v>4288.3999999999996</v>
      </c>
      <c r="R479" s="103">
        <v>4341.83</v>
      </c>
      <c r="S479" s="103">
        <v>4339.25</v>
      </c>
      <c r="T479" s="103">
        <v>4374.37</v>
      </c>
      <c r="U479" s="103">
        <v>4257.93</v>
      </c>
      <c r="V479" s="103">
        <v>4211.96</v>
      </c>
      <c r="W479" s="103">
        <v>4057.65</v>
      </c>
      <c r="X479" s="103">
        <v>4003.71</v>
      </c>
      <c r="Y479" s="103">
        <v>3636.48</v>
      </c>
    </row>
    <row r="480" spans="1:26">
      <c r="A480" s="98">
        <v>4</v>
      </c>
      <c r="B480" s="103">
        <v>3676.06</v>
      </c>
      <c r="C480" s="103">
        <v>3628.89</v>
      </c>
      <c r="D480" s="103">
        <v>3662.97</v>
      </c>
      <c r="E480" s="103">
        <v>3660.99</v>
      </c>
      <c r="F480" s="103">
        <v>3627.53</v>
      </c>
      <c r="G480" s="103">
        <v>3925.78</v>
      </c>
      <c r="H480" s="103">
        <v>4083.03</v>
      </c>
      <c r="I480" s="103">
        <v>4139.9399999999996</v>
      </c>
      <c r="J480" s="103">
        <v>4256.8</v>
      </c>
      <c r="K480" s="103">
        <v>4286.68</v>
      </c>
      <c r="L480" s="103">
        <v>4268.76</v>
      </c>
      <c r="M480" s="103">
        <v>4302.1400000000003</v>
      </c>
      <c r="N480" s="103">
        <v>4264.0600000000004</v>
      </c>
      <c r="O480" s="103">
        <v>4272.28</v>
      </c>
      <c r="P480" s="103">
        <v>4288.79</v>
      </c>
      <c r="Q480" s="103">
        <v>4269.29</v>
      </c>
      <c r="R480" s="103">
        <v>4268.3999999999996</v>
      </c>
      <c r="S480" s="103">
        <v>4286.0600000000004</v>
      </c>
      <c r="T480" s="103">
        <v>4341.4399999999996</v>
      </c>
      <c r="U480" s="103">
        <v>4240.79</v>
      </c>
      <c r="V480" s="103">
        <v>4227.05</v>
      </c>
      <c r="W480" s="103">
        <v>3675.84</v>
      </c>
      <c r="X480" s="103">
        <v>3670.79</v>
      </c>
      <c r="Y480" s="103">
        <v>3662.44</v>
      </c>
    </row>
    <row r="481" spans="1:25">
      <c r="A481" s="98">
        <v>5</v>
      </c>
      <c r="B481" s="103">
        <v>3650.63</v>
      </c>
      <c r="C481" s="103">
        <v>3649.16</v>
      </c>
      <c r="D481" s="103">
        <v>3662.97</v>
      </c>
      <c r="E481" s="103">
        <v>3809.87</v>
      </c>
      <c r="F481" s="103">
        <v>4000.28</v>
      </c>
      <c r="G481" s="103">
        <v>4065.64</v>
      </c>
      <c r="H481" s="103">
        <v>4142.74</v>
      </c>
      <c r="I481" s="103">
        <v>4281</v>
      </c>
      <c r="J481" s="103">
        <v>4277.49</v>
      </c>
      <c r="K481" s="103">
        <v>4431.21</v>
      </c>
      <c r="L481" s="103">
        <v>4425.87</v>
      </c>
      <c r="M481" s="103">
        <v>4434.8999999999996</v>
      </c>
      <c r="N481" s="103">
        <v>4387.22</v>
      </c>
      <c r="O481" s="103">
        <v>4414.68</v>
      </c>
      <c r="P481" s="103">
        <v>4442.26</v>
      </c>
      <c r="Q481" s="103">
        <v>4401.93</v>
      </c>
      <c r="R481" s="103">
        <v>4352.96</v>
      </c>
      <c r="S481" s="103">
        <v>4330.97</v>
      </c>
      <c r="T481" s="103">
        <v>4310.42</v>
      </c>
      <c r="U481" s="103">
        <v>4232.2299999999996</v>
      </c>
      <c r="V481" s="103">
        <v>4145.9399999999996</v>
      </c>
      <c r="W481" s="103">
        <v>3634.03</v>
      </c>
      <c r="X481" s="103">
        <v>3661.02</v>
      </c>
      <c r="Y481" s="103">
        <v>3631.95</v>
      </c>
    </row>
    <row r="482" spans="1:25">
      <c r="A482" s="98">
        <v>6</v>
      </c>
      <c r="B482" s="103">
        <v>3610.91</v>
      </c>
      <c r="C482" s="103">
        <v>3609.96</v>
      </c>
      <c r="D482" s="103">
        <v>3636.18</v>
      </c>
      <c r="E482" s="103">
        <v>3762.36</v>
      </c>
      <c r="F482" s="103">
        <v>3958.67</v>
      </c>
      <c r="G482" s="103">
        <v>4088.22</v>
      </c>
      <c r="H482" s="103">
        <v>4158.5600000000004</v>
      </c>
      <c r="I482" s="103">
        <v>4331.45</v>
      </c>
      <c r="J482" s="103">
        <v>4370.46</v>
      </c>
      <c r="K482" s="103">
        <v>4447.58</v>
      </c>
      <c r="L482" s="103">
        <v>4437.42</v>
      </c>
      <c r="M482" s="103">
        <v>4452.53</v>
      </c>
      <c r="N482" s="103">
        <v>4442.0600000000004</v>
      </c>
      <c r="O482" s="103">
        <v>4431.1899999999996</v>
      </c>
      <c r="P482" s="103">
        <v>4424.88</v>
      </c>
      <c r="Q482" s="103">
        <v>4367.6899999999996</v>
      </c>
      <c r="R482" s="103">
        <v>4365.78</v>
      </c>
      <c r="S482" s="103">
        <v>4365.03</v>
      </c>
      <c r="T482" s="103">
        <v>4357.12</v>
      </c>
      <c r="U482" s="103">
        <v>4241.49</v>
      </c>
      <c r="V482" s="103">
        <v>4199.4799999999996</v>
      </c>
      <c r="W482" s="103">
        <v>4135.45</v>
      </c>
      <c r="X482" s="103">
        <v>3977.9</v>
      </c>
      <c r="Y482" s="103">
        <v>3596.48</v>
      </c>
    </row>
    <row r="483" spans="1:25">
      <c r="A483" s="98">
        <v>7</v>
      </c>
      <c r="B483" s="103">
        <v>3935.39</v>
      </c>
      <c r="C483" s="103">
        <v>3896.31</v>
      </c>
      <c r="D483" s="103">
        <v>3904.05</v>
      </c>
      <c r="E483" s="103">
        <v>3908.19</v>
      </c>
      <c r="F483" s="103">
        <v>3754.38</v>
      </c>
      <c r="G483" s="103">
        <v>4140.47</v>
      </c>
      <c r="H483" s="103">
        <v>4166.55</v>
      </c>
      <c r="I483" s="103">
        <v>4309.4399999999996</v>
      </c>
      <c r="J483" s="103">
        <v>4406.76</v>
      </c>
      <c r="K483" s="103">
        <v>4456.57</v>
      </c>
      <c r="L483" s="103">
        <v>4457.97</v>
      </c>
      <c r="M483" s="103">
        <v>4455.3500000000004</v>
      </c>
      <c r="N483" s="103">
        <v>4434.88</v>
      </c>
      <c r="O483" s="103">
        <v>4423.87</v>
      </c>
      <c r="P483" s="103">
        <v>4403.7700000000004</v>
      </c>
      <c r="Q483" s="103">
        <v>4375.63</v>
      </c>
      <c r="R483" s="103">
        <v>4242.8900000000003</v>
      </c>
      <c r="S483" s="103">
        <v>4367.92</v>
      </c>
      <c r="T483" s="103">
        <v>4313.46</v>
      </c>
      <c r="U483" s="103">
        <v>4252.46</v>
      </c>
      <c r="V483" s="103">
        <v>4062.79</v>
      </c>
      <c r="W483" s="103">
        <v>3621.34</v>
      </c>
      <c r="X483" s="103">
        <v>3609.11</v>
      </c>
      <c r="Y483" s="103">
        <v>3604.03</v>
      </c>
    </row>
    <row r="484" spans="1:25">
      <c r="A484" s="98">
        <v>8</v>
      </c>
      <c r="B484" s="103">
        <v>3613.79</v>
      </c>
      <c r="C484" s="103">
        <v>3615.94</v>
      </c>
      <c r="D484" s="103">
        <v>3643.27</v>
      </c>
      <c r="E484" s="103">
        <v>3886.41</v>
      </c>
      <c r="F484" s="103">
        <v>4014.44</v>
      </c>
      <c r="G484" s="103">
        <v>4113.46</v>
      </c>
      <c r="H484" s="103">
        <v>4176.67</v>
      </c>
      <c r="I484" s="103">
        <v>4322.74</v>
      </c>
      <c r="J484" s="103">
        <v>4376.9399999999996</v>
      </c>
      <c r="K484" s="103">
        <v>4447.18</v>
      </c>
      <c r="L484" s="103">
        <v>4457.6000000000004</v>
      </c>
      <c r="M484" s="103">
        <v>4457.59</v>
      </c>
      <c r="N484" s="103">
        <v>4452.21</v>
      </c>
      <c r="O484" s="103">
        <v>4451.68</v>
      </c>
      <c r="P484" s="103">
        <v>4446.8900000000003</v>
      </c>
      <c r="Q484" s="103">
        <v>4428.04</v>
      </c>
      <c r="R484" s="103">
        <v>4435.22</v>
      </c>
      <c r="S484" s="103">
        <v>4431.5</v>
      </c>
      <c r="T484" s="103">
        <v>4425.25</v>
      </c>
      <c r="U484" s="103">
        <v>4292.92</v>
      </c>
      <c r="V484" s="103">
        <v>4207.63</v>
      </c>
      <c r="W484" s="103">
        <v>4127.17</v>
      </c>
      <c r="X484" s="103">
        <v>4034.35</v>
      </c>
      <c r="Y484" s="103">
        <v>3597.64</v>
      </c>
    </row>
    <row r="485" spans="1:25">
      <c r="A485" s="98">
        <v>9</v>
      </c>
      <c r="B485" s="103">
        <v>3619.36</v>
      </c>
      <c r="C485" s="103">
        <v>3618.67</v>
      </c>
      <c r="D485" s="103">
        <v>3647.77</v>
      </c>
      <c r="E485" s="103">
        <v>3647.95</v>
      </c>
      <c r="F485" s="103">
        <v>3977.91</v>
      </c>
      <c r="G485" s="103">
        <v>4086.68</v>
      </c>
      <c r="H485" s="103">
        <v>4184.34</v>
      </c>
      <c r="I485" s="103">
        <v>4301.57</v>
      </c>
      <c r="J485" s="103">
        <v>4357.8100000000004</v>
      </c>
      <c r="K485" s="103">
        <v>4443.3100000000004</v>
      </c>
      <c r="L485" s="103">
        <v>4443.3500000000004</v>
      </c>
      <c r="M485" s="103">
        <v>4441.2700000000004</v>
      </c>
      <c r="N485" s="103">
        <v>4369.8100000000004</v>
      </c>
      <c r="O485" s="103">
        <v>4365.71</v>
      </c>
      <c r="P485" s="103">
        <v>4416.12</v>
      </c>
      <c r="Q485" s="103">
        <v>4366.3500000000004</v>
      </c>
      <c r="R485" s="103">
        <v>4349.01</v>
      </c>
      <c r="S485" s="103">
        <v>4412.13</v>
      </c>
      <c r="T485" s="103">
        <v>4400.38</v>
      </c>
      <c r="U485" s="103">
        <v>4295.6899999999996</v>
      </c>
      <c r="V485" s="103">
        <v>4227.4799999999996</v>
      </c>
      <c r="W485" s="103">
        <v>4169.1400000000003</v>
      </c>
      <c r="X485" s="103">
        <v>4091</v>
      </c>
      <c r="Y485" s="103">
        <v>4023.33</v>
      </c>
    </row>
    <row r="486" spans="1:25">
      <c r="A486" s="98">
        <v>10</v>
      </c>
      <c r="B486" s="103">
        <v>3906.84</v>
      </c>
      <c r="C486" s="103">
        <v>3619.29</v>
      </c>
      <c r="D486" s="103">
        <v>3632.66</v>
      </c>
      <c r="E486" s="103">
        <v>3654.69</v>
      </c>
      <c r="F486" s="103">
        <v>3988.22</v>
      </c>
      <c r="G486" s="103">
        <v>4077.03</v>
      </c>
      <c r="H486" s="103">
        <v>4169.5600000000004</v>
      </c>
      <c r="I486" s="103">
        <v>4220.92</v>
      </c>
      <c r="J486" s="103">
        <v>4396.3</v>
      </c>
      <c r="K486" s="103">
        <v>4459.22</v>
      </c>
      <c r="L486" s="103">
        <v>4479.9399999999996</v>
      </c>
      <c r="M486" s="103">
        <v>4476.26</v>
      </c>
      <c r="N486" s="103">
        <v>4462.8</v>
      </c>
      <c r="O486" s="103">
        <v>4460.3500000000004</v>
      </c>
      <c r="P486" s="103">
        <v>4458.2</v>
      </c>
      <c r="Q486" s="103">
        <v>4443.6000000000004</v>
      </c>
      <c r="R486" s="103">
        <v>4435.83</v>
      </c>
      <c r="S486" s="103">
        <v>4389.38</v>
      </c>
      <c r="T486" s="103">
        <v>4303.54</v>
      </c>
      <c r="U486" s="103">
        <v>4240.6499999999996</v>
      </c>
      <c r="V486" s="103">
        <v>4209.25</v>
      </c>
      <c r="W486" s="103">
        <v>3606.36</v>
      </c>
      <c r="X486" s="103">
        <v>4003.14</v>
      </c>
      <c r="Y486" s="103">
        <v>3602.59</v>
      </c>
    </row>
    <row r="487" spans="1:25">
      <c r="A487" s="98">
        <v>11</v>
      </c>
      <c r="B487" s="103">
        <v>3613.4</v>
      </c>
      <c r="C487" s="103">
        <v>3612.46</v>
      </c>
      <c r="D487" s="103">
        <v>3628.78</v>
      </c>
      <c r="E487" s="103">
        <v>3645.52</v>
      </c>
      <c r="F487" s="103">
        <v>3644.98</v>
      </c>
      <c r="G487" s="103">
        <v>3643.38</v>
      </c>
      <c r="H487" s="103">
        <v>4040.48</v>
      </c>
      <c r="I487" s="103">
        <v>4093.7</v>
      </c>
      <c r="J487" s="103">
        <v>4207.38</v>
      </c>
      <c r="K487" s="103">
        <v>4305.49</v>
      </c>
      <c r="L487" s="103">
        <v>4303.8999999999996</v>
      </c>
      <c r="M487" s="103">
        <v>4302.46</v>
      </c>
      <c r="N487" s="103">
        <v>4300.74</v>
      </c>
      <c r="O487" s="103">
        <v>4303.78</v>
      </c>
      <c r="P487" s="103">
        <v>4303.17</v>
      </c>
      <c r="Q487" s="103">
        <v>4300.79</v>
      </c>
      <c r="R487" s="103">
        <v>4260.43</v>
      </c>
      <c r="S487" s="103">
        <v>4251.2299999999996</v>
      </c>
      <c r="T487" s="103">
        <v>4227.3999999999996</v>
      </c>
      <c r="U487" s="103">
        <v>3706.11</v>
      </c>
      <c r="V487" s="103">
        <v>3656.03</v>
      </c>
      <c r="W487" s="103">
        <v>3644.08</v>
      </c>
      <c r="X487" s="103">
        <v>3605.27</v>
      </c>
      <c r="Y487" s="103">
        <v>3620.15</v>
      </c>
    </row>
    <row r="488" spans="1:25">
      <c r="A488" s="98">
        <v>12</v>
      </c>
      <c r="B488" s="103">
        <v>3732.69</v>
      </c>
      <c r="C488" s="103">
        <v>3730.15</v>
      </c>
      <c r="D488" s="103">
        <v>3748.94</v>
      </c>
      <c r="E488" s="103">
        <v>3756.23</v>
      </c>
      <c r="F488" s="103">
        <v>3937.9</v>
      </c>
      <c r="G488" s="103">
        <v>3987.88</v>
      </c>
      <c r="H488" s="103">
        <v>4072.32</v>
      </c>
      <c r="I488" s="103">
        <v>4152.6899999999996</v>
      </c>
      <c r="J488" s="103">
        <v>4201.72</v>
      </c>
      <c r="K488" s="103">
        <v>4218.6000000000004</v>
      </c>
      <c r="L488" s="103">
        <v>3778.28</v>
      </c>
      <c r="M488" s="103">
        <v>3777.46</v>
      </c>
      <c r="N488" s="103">
        <v>3777.26</v>
      </c>
      <c r="O488" s="103">
        <v>3778.85</v>
      </c>
      <c r="P488" s="103">
        <v>3781.22</v>
      </c>
      <c r="Q488" s="103">
        <v>3778.59</v>
      </c>
      <c r="R488" s="103">
        <v>4200.09</v>
      </c>
      <c r="S488" s="103">
        <v>4201.79</v>
      </c>
      <c r="T488" s="103">
        <v>4206.04</v>
      </c>
      <c r="U488" s="103">
        <v>3790.59</v>
      </c>
      <c r="V488" s="103">
        <v>3749.6</v>
      </c>
      <c r="W488" s="103">
        <v>3727.34</v>
      </c>
      <c r="X488" s="103">
        <v>3724.6</v>
      </c>
      <c r="Y488" s="103">
        <v>3720.08</v>
      </c>
    </row>
    <row r="489" spans="1:25">
      <c r="A489" s="98">
        <v>13</v>
      </c>
      <c r="B489" s="103">
        <v>3752.7</v>
      </c>
      <c r="C489" s="103">
        <v>3749.15</v>
      </c>
      <c r="D489" s="103">
        <v>3768.72</v>
      </c>
      <c r="E489" s="103">
        <v>3775.08</v>
      </c>
      <c r="F489" s="103">
        <v>3935.95</v>
      </c>
      <c r="G489" s="103">
        <v>4020.52</v>
      </c>
      <c r="H489" s="103">
        <v>4090.63</v>
      </c>
      <c r="I489" s="103">
        <v>4204.51</v>
      </c>
      <c r="J489" s="103">
        <v>4249.0200000000004</v>
      </c>
      <c r="K489" s="103">
        <v>4218.58</v>
      </c>
      <c r="L489" s="103">
        <v>4025.34</v>
      </c>
      <c r="M489" s="103">
        <v>4147.96</v>
      </c>
      <c r="N489" s="103">
        <v>4146.7</v>
      </c>
      <c r="O489" s="103">
        <v>4286.92</v>
      </c>
      <c r="P489" s="103">
        <v>4236.1000000000004</v>
      </c>
      <c r="Q489" s="103">
        <v>4056.19</v>
      </c>
      <c r="R489" s="103">
        <v>4231.6000000000004</v>
      </c>
      <c r="S489" s="103">
        <v>4271.13</v>
      </c>
      <c r="T489" s="103">
        <v>4247.54</v>
      </c>
      <c r="U489" s="103">
        <v>3809.11</v>
      </c>
      <c r="V489" s="103">
        <v>3767.58</v>
      </c>
      <c r="W489" s="103">
        <v>3749.08</v>
      </c>
      <c r="X489" s="103">
        <v>3745.92</v>
      </c>
      <c r="Y489" s="103">
        <v>3746.56</v>
      </c>
    </row>
    <row r="490" spans="1:25">
      <c r="A490" s="98">
        <v>14</v>
      </c>
      <c r="B490" s="103">
        <v>3763.03</v>
      </c>
      <c r="C490" s="103">
        <v>3757.53</v>
      </c>
      <c r="D490" s="103">
        <v>3767.52</v>
      </c>
      <c r="E490" s="103">
        <v>3777.25</v>
      </c>
      <c r="F490" s="103">
        <v>3777.91</v>
      </c>
      <c r="G490" s="103">
        <v>3794.98</v>
      </c>
      <c r="H490" s="103">
        <v>4093.94</v>
      </c>
      <c r="I490" s="103">
        <v>4202.43</v>
      </c>
      <c r="J490" s="103">
        <v>4198.2</v>
      </c>
      <c r="K490" s="103">
        <v>4200.95</v>
      </c>
      <c r="L490" s="103">
        <v>4163.2</v>
      </c>
      <c r="M490" s="103">
        <v>4222.6400000000003</v>
      </c>
      <c r="N490" s="103">
        <v>4220.46</v>
      </c>
      <c r="O490" s="103">
        <v>4151.08</v>
      </c>
      <c r="P490" s="103">
        <v>4084.94</v>
      </c>
      <c r="Q490" s="103">
        <v>4081.79</v>
      </c>
      <c r="R490" s="103">
        <v>3800.93</v>
      </c>
      <c r="S490" s="103">
        <v>4073.91</v>
      </c>
      <c r="T490" s="103">
        <v>3801.91</v>
      </c>
      <c r="U490" s="103">
        <v>3794.98</v>
      </c>
      <c r="V490" s="103">
        <v>3771.64</v>
      </c>
      <c r="W490" s="103">
        <v>3767.73</v>
      </c>
      <c r="X490" s="103">
        <v>3762.78</v>
      </c>
      <c r="Y490" s="103">
        <v>3751.85</v>
      </c>
    </row>
    <row r="491" spans="1:25">
      <c r="A491" s="98">
        <v>15</v>
      </c>
      <c r="B491" s="103">
        <v>3755.89</v>
      </c>
      <c r="C491" s="103">
        <v>3761.88</v>
      </c>
      <c r="D491" s="103">
        <v>3773.71</v>
      </c>
      <c r="E491" s="103">
        <v>3780.28</v>
      </c>
      <c r="F491" s="103">
        <v>3792.96</v>
      </c>
      <c r="G491" s="103">
        <v>4026.92</v>
      </c>
      <c r="H491" s="103">
        <v>4124.41</v>
      </c>
      <c r="I491" s="103">
        <v>4241.17</v>
      </c>
      <c r="J491" s="103">
        <v>4291.8500000000004</v>
      </c>
      <c r="K491" s="103">
        <v>4301.34</v>
      </c>
      <c r="L491" s="103">
        <v>4312.3</v>
      </c>
      <c r="M491" s="103">
        <v>4302.09</v>
      </c>
      <c r="N491" s="103">
        <v>4301.1400000000003</v>
      </c>
      <c r="O491" s="103">
        <v>4300.4399999999996</v>
      </c>
      <c r="P491" s="103">
        <v>4300.32</v>
      </c>
      <c r="Q491" s="103">
        <v>4216.3</v>
      </c>
      <c r="R491" s="103">
        <v>4005.44</v>
      </c>
      <c r="S491" s="103">
        <v>4218.51</v>
      </c>
      <c r="T491" s="103">
        <v>3822.52</v>
      </c>
      <c r="U491" s="103">
        <v>3816.84</v>
      </c>
      <c r="V491" s="103">
        <v>3776.38</v>
      </c>
      <c r="W491" s="103">
        <v>3770.12</v>
      </c>
      <c r="X491" s="103">
        <v>3767</v>
      </c>
      <c r="Y491" s="103">
        <v>3763.4</v>
      </c>
    </row>
    <row r="492" spans="1:25">
      <c r="A492" s="98">
        <v>16</v>
      </c>
      <c r="B492" s="103">
        <v>3644.18</v>
      </c>
      <c r="C492" s="103">
        <v>3647.35</v>
      </c>
      <c r="D492" s="103">
        <v>3657.79</v>
      </c>
      <c r="E492" s="103">
        <v>3658.05</v>
      </c>
      <c r="F492" s="103">
        <v>3665.07</v>
      </c>
      <c r="G492" s="103">
        <v>4036.86</v>
      </c>
      <c r="H492" s="103">
        <v>4104.43</v>
      </c>
      <c r="I492" s="103">
        <v>4208.62</v>
      </c>
      <c r="J492" s="103">
        <v>4253.78</v>
      </c>
      <c r="K492" s="103">
        <v>4296.68</v>
      </c>
      <c r="L492" s="103">
        <v>4302.87</v>
      </c>
      <c r="M492" s="103">
        <v>4303.59</v>
      </c>
      <c r="N492" s="103">
        <v>4112.82</v>
      </c>
      <c r="O492" s="103">
        <v>4071.63</v>
      </c>
      <c r="P492" s="103">
        <v>3711.58</v>
      </c>
      <c r="Q492" s="103">
        <v>3706.5</v>
      </c>
      <c r="R492" s="103">
        <v>3728.57</v>
      </c>
      <c r="S492" s="103">
        <v>3722.5</v>
      </c>
      <c r="T492" s="103">
        <v>3717.15</v>
      </c>
      <c r="U492" s="103">
        <v>3714.61</v>
      </c>
      <c r="V492" s="103">
        <v>3668.13</v>
      </c>
      <c r="W492" s="103">
        <v>3659.61</v>
      </c>
      <c r="X492" s="103">
        <v>3651.41</v>
      </c>
      <c r="Y492" s="103">
        <v>3653.09</v>
      </c>
    </row>
    <row r="493" spans="1:25">
      <c r="A493" s="98">
        <v>17</v>
      </c>
      <c r="B493" s="103">
        <v>3656.64</v>
      </c>
      <c r="C493" s="103">
        <v>3655.56</v>
      </c>
      <c r="D493" s="103">
        <v>3621.08</v>
      </c>
      <c r="E493" s="103">
        <v>3676.53</v>
      </c>
      <c r="F493" s="103">
        <v>3676.09</v>
      </c>
      <c r="G493" s="103">
        <v>4023.45</v>
      </c>
      <c r="H493" s="103">
        <v>4098.54</v>
      </c>
      <c r="I493" s="103">
        <v>4178.07</v>
      </c>
      <c r="J493" s="103">
        <v>4296.03</v>
      </c>
      <c r="K493" s="103">
        <v>4378.57</v>
      </c>
      <c r="L493" s="103">
        <v>4295.57</v>
      </c>
      <c r="M493" s="103">
        <v>4364.82</v>
      </c>
      <c r="N493" s="103">
        <v>4294.2299999999996</v>
      </c>
      <c r="O493" s="103">
        <v>4294.32</v>
      </c>
      <c r="P493" s="103">
        <v>4295.25</v>
      </c>
      <c r="Q493" s="103">
        <v>4268.04</v>
      </c>
      <c r="R493" s="103">
        <v>4266.62</v>
      </c>
      <c r="S493" s="103">
        <v>4295.8100000000004</v>
      </c>
      <c r="T493" s="103">
        <v>4254.6400000000003</v>
      </c>
      <c r="U493" s="103">
        <v>3715.75</v>
      </c>
      <c r="V493" s="103">
        <v>3671.37</v>
      </c>
      <c r="W493" s="103">
        <v>3658.29</v>
      </c>
      <c r="X493" s="103">
        <v>3650.62</v>
      </c>
      <c r="Y493" s="103">
        <v>3591.24</v>
      </c>
    </row>
    <row r="494" spans="1:25">
      <c r="A494" s="98">
        <v>18</v>
      </c>
      <c r="B494" s="103">
        <v>3609.31</v>
      </c>
      <c r="C494" s="103">
        <v>3625.85</v>
      </c>
      <c r="D494" s="103">
        <v>3620.23</v>
      </c>
      <c r="E494" s="103">
        <v>3896.71</v>
      </c>
      <c r="F494" s="103">
        <v>3615.75</v>
      </c>
      <c r="G494" s="103">
        <v>3951.45</v>
      </c>
      <c r="H494" s="103">
        <v>4073.85</v>
      </c>
      <c r="I494" s="103">
        <v>4073.65</v>
      </c>
      <c r="J494" s="103">
        <v>4183.09</v>
      </c>
      <c r="K494" s="103">
        <v>4274.13</v>
      </c>
      <c r="L494" s="103">
        <v>4247.6899999999996</v>
      </c>
      <c r="M494" s="103">
        <v>4248.01</v>
      </c>
      <c r="N494" s="103">
        <v>4247.68</v>
      </c>
      <c r="O494" s="103">
        <v>4247.42</v>
      </c>
      <c r="P494" s="103">
        <v>4247.13</v>
      </c>
      <c r="Q494" s="103">
        <v>4242.5200000000004</v>
      </c>
      <c r="R494" s="103">
        <v>4246.47</v>
      </c>
      <c r="S494" s="103">
        <v>4248.43</v>
      </c>
      <c r="T494" s="103">
        <v>4226.29</v>
      </c>
      <c r="U494" s="103">
        <v>4167.42</v>
      </c>
      <c r="V494" s="103">
        <v>3695.73</v>
      </c>
      <c r="W494" s="103">
        <v>3623.31</v>
      </c>
      <c r="X494" s="103">
        <v>3586.03</v>
      </c>
      <c r="Y494" s="103">
        <v>3585.05</v>
      </c>
    </row>
    <row r="495" spans="1:25">
      <c r="A495" s="98">
        <v>19</v>
      </c>
      <c r="B495" s="103">
        <v>3568.65</v>
      </c>
      <c r="C495" s="103">
        <v>3567.26</v>
      </c>
      <c r="D495" s="103">
        <v>3627.74</v>
      </c>
      <c r="E495" s="103">
        <v>3882.75</v>
      </c>
      <c r="F495" s="103">
        <v>3947.87</v>
      </c>
      <c r="G495" s="103">
        <v>4038.48</v>
      </c>
      <c r="H495" s="103">
        <v>4116.74</v>
      </c>
      <c r="I495" s="103">
        <v>4190.04</v>
      </c>
      <c r="J495" s="103">
        <v>4265.9799999999996</v>
      </c>
      <c r="K495" s="103">
        <v>4302.68</v>
      </c>
      <c r="L495" s="103">
        <v>4302.6099999999997</v>
      </c>
      <c r="M495" s="103">
        <v>4321.25</v>
      </c>
      <c r="N495" s="103">
        <v>4304.7</v>
      </c>
      <c r="O495" s="103">
        <v>4320.79</v>
      </c>
      <c r="P495" s="103">
        <v>4324.34</v>
      </c>
      <c r="Q495" s="103">
        <v>4321.49</v>
      </c>
      <c r="R495" s="103">
        <v>4295.67</v>
      </c>
      <c r="S495" s="103">
        <v>4324.59</v>
      </c>
      <c r="T495" s="103">
        <v>4214.53</v>
      </c>
      <c r="U495" s="103">
        <v>3852.1</v>
      </c>
      <c r="V495" s="103">
        <v>3625.72</v>
      </c>
      <c r="W495" s="103">
        <v>3549.75</v>
      </c>
      <c r="X495" s="103">
        <v>3546.81</v>
      </c>
      <c r="Y495" s="103">
        <v>3606.9</v>
      </c>
    </row>
    <row r="496" spans="1:25">
      <c r="A496" s="98">
        <v>20</v>
      </c>
      <c r="B496" s="103">
        <v>3635.03</v>
      </c>
      <c r="C496" s="103">
        <v>3625.01</v>
      </c>
      <c r="D496" s="103">
        <v>3642.61</v>
      </c>
      <c r="E496" s="103">
        <v>3651.42</v>
      </c>
      <c r="F496" s="103">
        <v>3946.08</v>
      </c>
      <c r="G496" s="103">
        <v>4004.46</v>
      </c>
      <c r="H496" s="103">
        <v>4033.59</v>
      </c>
      <c r="I496" s="103">
        <v>4097.72</v>
      </c>
      <c r="J496" s="103">
        <v>4012.41</v>
      </c>
      <c r="K496" s="103">
        <v>4231.53</v>
      </c>
      <c r="L496" s="103">
        <v>3838.16</v>
      </c>
      <c r="M496" s="103">
        <v>4229.6000000000004</v>
      </c>
      <c r="N496" s="103">
        <v>4223.22</v>
      </c>
      <c r="O496" s="103">
        <v>4227.38</v>
      </c>
      <c r="P496" s="103">
        <v>4236.7299999999996</v>
      </c>
      <c r="Q496" s="103">
        <v>4214.71</v>
      </c>
      <c r="R496" s="103">
        <v>4261.1099999999997</v>
      </c>
      <c r="S496" s="103">
        <v>4263.3900000000003</v>
      </c>
      <c r="T496" s="103">
        <v>4221.04</v>
      </c>
      <c r="U496" s="103">
        <v>4002.78</v>
      </c>
      <c r="V496" s="103">
        <v>3639.27</v>
      </c>
      <c r="W496" s="103">
        <v>3628.58</v>
      </c>
      <c r="X496" s="103">
        <v>3612.25</v>
      </c>
      <c r="Y496" s="103">
        <v>3616.7</v>
      </c>
    </row>
    <row r="497" spans="1:26">
      <c r="A497" s="98">
        <v>21</v>
      </c>
      <c r="B497" s="103">
        <v>3611.69</v>
      </c>
      <c r="C497" s="103">
        <v>3614.05</v>
      </c>
      <c r="D497" s="103">
        <v>3623.54</v>
      </c>
      <c r="E497" s="103">
        <v>3616.81</v>
      </c>
      <c r="F497" s="103">
        <v>3629.88</v>
      </c>
      <c r="G497" s="103">
        <v>3678.6</v>
      </c>
      <c r="H497" s="103">
        <v>3688.03</v>
      </c>
      <c r="I497" s="103">
        <v>3688.37</v>
      </c>
      <c r="J497" s="103">
        <v>3697.41</v>
      </c>
      <c r="K497" s="103">
        <v>3694.19</v>
      </c>
      <c r="L497" s="103">
        <v>3693.81</v>
      </c>
      <c r="M497" s="103">
        <v>3676.35</v>
      </c>
      <c r="N497" s="103">
        <v>3693.76</v>
      </c>
      <c r="O497" s="103">
        <v>3717.34</v>
      </c>
      <c r="P497" s="103">
        <v>3710</v>
      </c>
      <c r="Q497" s="103">
        <v>3709.09</v>
      </c>
      <c r="R497" s="103">
        <v>3738.51</v>
      </c>
      <c r="S497" s="103">
        <v>3740.66</v>
      </c>
      <c r="T497" s="103">
        <v>3725.13</v>
      </c>
      <c r="U497" s="103">
        <v>3710</v>
      </c>
      <c r="V497" s="103">
        <v>3645.07</v>
      </c>
      <c r="W497" s="103">
        <v>3631.71</v>
      </c>
      <c r="X497" s="103">
        <v>3602.77</v>
      </c>
      <c r="Y497" s="103">
        <v>3600.7</v>
      </c>
    </row>
    <row r="498" spans="1:26">
      <c r="A498" s="98">
        <v>22</v>
      </c>
      <c r="B498" s="103">
        <v>3613.47</v>
      </c>
      <c r="C498" s="103">
        <v>3615.99</v>
      </c>
      <c r="D498" s="103">
        <v>3632.63</v>
      </c>
      <c r="E498" s="103">
        <v>3625.88</v>
      </c>
      <c r="F498" s="103">
        <v>3635.87</v>
      </c>
      <c r="G498" s="103">
        <v>3683.86</v>
      </c>
      <c r="H498" s="103">
        <v>3696.48</v>
      </c>
      <c r="I498" s="103">
        <v>3702.56</v>
      </c>
      <c r="J498" s="103">
        <v>3715.72</v>
      </c>
      <c r="K498" s="103">
        <v>3718.18</v>
      </c>
      <c r="L498" s="103">
        <v>3717.99</v>
      </c>
      <c r="M498" s="103">
        <v>3719.44</v>
      </c>
      <c r="N498" s="103">
        <v>3717.47</v>
      </c>
      <c r="O498" s="103">
        <v>3718.69</v>
      </c>
      <c r="P498" s="103">
        <v>3719.3</v>
      </c>
      <c r="Q498" s="103">
        <v>3718.07</v>
      </c>
      <c r="R498" s="103">
        <v>3735.04</v>
      </c>
      <c r="S498" s="103">
        <v>3734.69</v>
      </c>
      <c r="T498" s="103">
        <v>3721.1</v>
      </c>
      <c r="U498" s="103">
        <v>3705.84</v>
      </c>
      <c r="V498" s="103">
        <v>3638.27</v>
      </c>
      <c r="W498" s="103">
        <v>3612.04</v>
      </c>
      <c r="X498" s="103">
        <v>3598.18</v>
      </c>
      <c r="Y498" s="103">
        <v>3594.56</v>
      </c>
    </row>
    <row r="499" spans="1:26">
      <c r="A499" s="98">
        <v>23</v>
      </c>
      <c r="B499" s="103">
        <v>3607.29</v>
      </c>
      <c r="C499" s="103">
        <v>3618.99</v>
      </c>
      <c r="D499" s="103">
        <v>3626.32</v>
      </c>
      <c r="E499" s="103">
        <v>3612.51</v>
      </c>
      <c r="F499" s="103">
        <v>3632.24</v>
      </c>
      <c r="G499" s="103">
        <v>3669.3</v>
      </c>
      <c r="H499" s="103">
        <v>3688.26</v>
      </c>
      <c r="I499" s="103">
        <v>3691.26</v>
      </c>
      <c r="J499" s="103">
        <v>3703.8</v>
      </c>
      <c r="K499" s="103">
        <v>3706.2</v>
      </c>
      <c r="L499" s="103">
        <v>3703.91</v>
      </c>
      <c r="M499" s="103">
        <v>3704.65</v>
      </c>
      <c r="N499" s="103">
        <v>3703.99</v>
      </c>
      <c r="O499" s="103">
        <v>3705.05</v>
      </c>
      <c r="P499" s="103">
        <v>3705.05</v>
      </c>
      <c r="Q499" s="103">
        <v>3703.36</v>
      </c>
      <c r="R499" s="103">
        <v>3725.73</v>
      </c>
      <c r="S499" s="103">
        <v>3726.23</v>
      </c>
      <c r="T499" s="103">
        <v>3714.97</v>
      </c>
      <c r="U499" s="103">
        <v>3700.48</v>
      </c>
      <c r="V499" s="103">
        <v>3645.46</v>
      </c>
      <c r="W499" s="103">
        <v>3630.09</v>
      </c>
      <c r="X499" s="103">
        <v>3624.17</v>
      </c>
      <c r="Y499" s="103">
        <v>3619.49</v>
      </c>
    </row>
    <row r="500" spans="1:26">
      <c r="A500" s="98">
        <v>24</v>
      </c>
      <c r="B500" s="103">
        <v>3633.86</v>
      </c>
      <c r="C500" s="103">
        <v>3623</v>
      </c>
      <c r="D500" s="103">
        <v>3635.81</v>
      </c>
      <c r="E500" s="103">
        <v>3626.5</v>
      </c>
      <c r="F500" s="103">
        <v>3641.63</v>
      </c>
      <c r="G500" s="103">
        <v>3688.42</v>
      </c>
      <c r="H500" s="103">
        <v>3688.33</v>
      </c>
      <c r="I500" s="103">
        <v>3693.87</v>
      </c>
      <c r="J500" s="103">
        <v>3719.73</v>
      </c>
      <c r="K500" s="103">
        <v>3707.16</v>
      </c>
      <c r="L500" s="103">
        <v>3677.4</v>
      </c>
      <c r="M500" s="103">
        <v>3701.79</v>
      </c>
      <c r="N500" s="103">
        <v>3700.49</v>
      </c>
      <c r="O500" s="103">
        <v>3701.7</v>
      </c>
      <c r="P500" s="103">
        <v>3703.74</v>
      </c>
      <c r="Q500" s="103">
        <v>3703.08</v>
      </c>
      <c r="R500" s="103">
        <v>3717.06</v>
      </c>
      <c r="S500" s="103">
        <v>3717.25</v>
      </c>
      <c r="T500" s="103">
        <v>3709.34</v>
      </c>
      <c r="U500" s="103">
        <v>3707.4</v>
      </c>
      <c r="V500" s="103">
        <v>3643.77</v>
      </c>
      <c r="W500" s="103">
        <v>3628.61</v>
      </c>
      <c r="X500" s="103">
        <v>3623.89</v>
      </c>
      <c r="Y500" s="103">
        <v>3612.35</v>
      </c>
    </row>
    <row r="501" spans="1:26">
      <c r="A501" s="98">
        <v>25</v>
      </c>
      <c r="B501" s="103">
        <v>3624.33</v>
      </c>
      <c r="C501" s="103">
        <v>3622.44</v>
      </c>
      <c r="D501" s="103">
        <v>3635.73</v>
      </c>
      <c r="E501" s="103">
        <v>3626.13</v>
      </c>
      <c r="F501" s="103">
        <v>3637.36</v>
      </c>
      <c r="G501" s="103">
        <v>3674.97</v>
      </c>
      <c r="H501" s="103">
        <v>3673.49</v>
      </c>
      <c r="I501" s="103">
        <v>3686.71</v>
      </c>
      <c r="J501" s="103">
        <v>3695.3</v>
      </c>
      <c r="K501" s="103">
        <v>3703.76</v>
      </c>
      <c r="L501" s="103">
        <v>3702.4</v>
      </c>
      <c r="M501" s="103">
        <v>3703.43</v>
      </c>
      <c r="N501" s="103">
        <v>3703.76</v>
      </c>
      <c r="O501" s="103">
        <v>3705.44</v>
      </c>
      <c r="P501" s="103">
        <v>3707.51</v>
      </c>
      <c r="Q501" s="103">
        <v>3706.22</v>
      </c>
      <c r="R501" s="103">
        <v>3723.22</v>
      </c>
      <c r="S501" s="103">
        <v>3733.35</v>
      </c>
      <c r="T501" s="103">
        <v>3714.48</v>
      </c>
      <c r="U501" s="103">
        <v>3716.42</v>
      </c>
      <c r="V501" s="103">
        <v>3643.2</v>
      </c>
      <c r="W501" s="103">
        <v>3633.97</v>
      </c>
      <c r="X501" s="103">
        <v>3624.14</v>
      </c>
      <c r="Y501" s="103">
        <v>3620.73</v>
      </c>
    </row>
    <row r="502" spans="1:26">
      <c r="A502" s="98">
        <v>26</v>
      </c>
      <c r="B502" s="103">
        <v>3633.08</v>
      </c>
      <c r="C502" s="103">
        <v>3635.17</v>
      </c>
      <c r="D502" s="103">
        <v>3648.64</v>
      </c>
      <c r="E502" s="103">
        <v>3642.98</v>
      </c>
      <c r="F502" s="103">
        <v>3672.39</v>
      </c>
      <c r="G502" s="103">
        <v>3681.06</v>
      </c>
      <c r="H502" s="103">
        <v>3698.68</v>
      </c>
      <c r="I502" s="103">
        <v>3711.76</v>
      </c>
      <c r="J502" s="103">
        <v>3712.24</v>
      </c>
      <c r="K502" s="103">
        <v>3713.03</v>
      </c>
      <c r="L502" s="103">
        <v>3713.75</v>
      </c>
      <c r="M502" s="103">
        <v>3711.72</v>
      </c>
      <c r="N502" s="103">
        <v>3726.84</v>
      </c>
      <c r="O502" s="103">
        <v>3726.48</v>
      </c>
      <c r="P502" s="103">
        <v>3728.71</v>
      </c>
      <c r="Q502" s="103">
        <v>3729.84</v>
      </c>
      <c r="R502" s="103">
        <v>3753.87</v>
      </c>
      <c r="S502" s="103">
        <v>3752.49</v>
      </c>
      <c r="T502" s="103">
        <v>3749.34</v>
      </c>
      <c r="U502" s="103">
        <v>3726.51</v>
      </c>
      <c r="V502" s="103">
        <v>3671.99</v>
      </c>
      <c r="W502" s="103">
        <v>3657.06</v>
      </c>
      <c r="X502" s="103">
        <v>3654.34</v>
      </c>
      <c r="Y502" s="103">
        <v>3644.29</v>
      </c>
    </row>
    <row r="503" spans="1:26">
      <c r="A503" s="98">
        <v>27</v>
      </c>
      <c r="B503" s="103">
        <v>3604.69</v>
      </c>
      <c r="C503" s="103">
        <v>3601.74</v>
      </c>
      <c r="D503" s="103">
        <v>3625.04</v>
      </c>
      <c r="E503" s="103">
        <v>3621.31</v>
      </c>
      <c r="F503" s="103">
        <v>3623.31</v>
      </c>
      <c r="G503" s="103">
        <v>3623.8</v>
      </c>
      <c r="H503" s="103">
        <v>3649.95</v>
      </c>
      <c r="I503" s="103">
        <v>3657.76</v>
      </c>
      <c r="J503" s="103">
        <v>3679.8</v>
      </c>
      <c r="K503" s="103">
        <v>3688.34</v>
      </c>
      <c r="L503" s="103">
        <v>3686.67</v>
      </c>
      <c r="M503" s="103">
        <v>3687.07</v>
      </c>
      <c r="N503" s="103">
        <v>3686.75</v>
      </c>
      <c r="O503" s="103">
        <v>3686.91</v>
      </c>
      <c r="P503" s="103">
        <v>3688.39</v>
      </c>
      <c r="Q503" s="103">
        <v>3687.67</v>
      </c>
      <c r="R503" s="103">
        <v>3719.78</v>
      </c>
      <c r="S503" s="103">
        <v>3712.93</v>
      </c>
      <c r="T503" s="103">
        <v>3664.86</v>
      </c>
      <c r="U503" s="103">
        <v>3684.04</v>
      </c>
      <c r="V503" s="103">
        <v>3635.87</v>
      </c>
      <c r="W503" s="103">
        <v>3618.18</v>
      </c>
      <c r="X503" s="103">
        <v>3613.44</v>
      </c>
      <c r="Y503" s="103">
        <v>3592.84</v>
      </c>
    </row>
    <row r="504" spans="1:26">
      <c r="A504" s="98">
        <v>28</v>
      </c>
      <c r="B504" s="103">
        <v>3582.31</v>
      </c>
      <c r="C504" s="103">
        <v>3624.83</v>
      </c>
      <c r="D504" s="103">
        <v>3647.1</v>
      </c>
      <c r="E504" s="103">
        <v>3643.07</v>
      </c>
      <c r="F504" s="103">
        <v>3668.84</v>
      </c>
      <c r="G504" s="103">
        <v>3673.04</v>
      </c>
      <c r="H504" s="103">
        <v>3705.84</v>
      </c>
      <c r="I504" s="103">
        <v>3709.85</v>
      </c>
      <c r="J504" s="103">
        <v>3718.8</v>
      </c>
      <c r="K504" s="103">
        <v>3745.5</v>
      </c>
      <c r="L504" s="103">
        <v>3744.7</v>
      </c>
      <c r="M504" s="103">
        <v>3743.48</v>
      </c>
      <c r="N504" s="103">
        <v>3733.7</v>
      </c>
      <c r="O504" s="103">
        <v>3736.96</v>
      </c>
      <c r="P504" s="103">
        <v>3742.9</v>
      </c>
      <c r="Q504" s="103">
        <v>3742.61</v>
      </c>
      <c r="R504" s="103">
        <v>3766.27</v>
      </c>
      <c r="S504" s="103">
        <v>3752.64</v>
      </c>
      <c r="T504" s="103">
        <v>3740.91</v>
      </c>
      <c r="U504" s="103">
        <v>3736.8</v>
      </c>
      <c r="V504" s="103">
        <v>3665.12</v>
      </c>
      <c r="W504" s="103">
        <v>3653.58</v>
      </c>
      <c r="X504" s="103">
        <v>3636.05</v>
      </c>
      <c r="Y504" s="103">
        <v>3622.45</v>
      </c>
    </row>
    <row r="505" spans="1:26">
      <c r="A505" s="98">
        <v>29</v>
      </c>
      <c r="B505" s="103">
        <v>3623.98</v>
      </c>
      <c r="C505" s="103">
        <v>3624.39</v>
      </c>
      <c r="D505" s="103">
        <v>3639.45</v>
      </c>
      <c r="E505" s="103">
        <v>3639.83</v>
      </c>
      <c r="F505" s="103">
        <v>3647.76</v>
      </c>
      <c r="G505" s="103">
        <v>3659.62</v>
      </c>
      <c r="H505" s="103">
        <v>3676.28</v>
      </c>
      <c r="I505" s="103">
        <v>3697.89</v>
      </c>
      <c r="J505" s="103">
        <v>3697.82</v>
      </c>
      <c r="K505" s="103">
        <v>3710.38</v>
      </c>
      <c r="L505" s="103">
        <v>3698.57</v>
      </c>
      <c r="M505" s="103">
        <v>3685.52</v>
      </c>
      <c r="N505" s="103">
        <v>3685.76</v>
      </c>
      <c r="O505" s="103">
        <v>3690.89</v>
      </c>
      <c r="P505" s="103">
        <v>3701.19</v>
      </c>
      <c r="Q505" s="103">
        <v>3699.7</v>
      </c>
      <c r="R505" s="103">
        <v>3725.18</v>
      </c>
      <c r="S505" s="103">
        <v>3727.58</v>
      </c>
      <c r="T505" s="103">
        <v>3718.38</v>
      </c>
      <c r="U505" s="103">
        <v>3705.32</v>
      </c>
      <c r="V505" s="103">
        <v>3646.67</v>
      </c>
      <c r="W505" s="103">
        <v>3626.68</v>
      </c>
      <c r="X505" s="103">
        <v>3615.36</v>
      </c>
      <c r="Y505" s="103">
        <v>3602.98</v>
      </c>
    </row>
    <row r="506" spans="1:26">
      <c r="A506" s="98">
        <v>30</v>
      </c>
      <c r="B506" s="103">
        <v>3617.87</v>
      </c>
      <c r="C506" s="103">
        <v>3613.1</v>
      </c>
      <c r="D506" s="103">
        <v>3630.96</v>
      </c>
      <c r="E506" s="103">
        <v>3629.8</v>
      </c>
      <c r="F506" s="103">
        <v>3642.28</v>
      </c>
      <c r="G506" s="103">
        <v>3670.64</v>
      </c>
      <c r="H506" s="103">
        <v>3675</v>
      </c>
      <c r="I506" s="103">
        <v>3677.8</v>
      </c>
      <c r="J506" s="103">
        <v>3673.38</v>
      </c>
      <c r="K506" s="103">
        <v>3697.68</v>
      </c>
      <c r="L506" s="103">
        <v>3692.68</v>
      </c>
      <c r="M506" s="103">
        <v>3682.03</v>
      </c>
      <c r="N506" s="103">
        <v>3680.87</v>
      </c>
      <c r="O506" s="103">
        <v>3682.31</v>
      </c>
      <c r="P506" s="103">
        <v>3681.74</v>
      </c>
      <c r="Q506" s="103">
        <v>3693.39</v>
      </c>
      <c r="R506" s="103">
        <v>3714.98</v>
      </c>
      <c r="S506" s="103">
        <v>3705.27</v>
      </c>
      <c r="T506" s="103">
        <v>3707.03</v>
      </c>
      <c r="U506" s="103">
        <v>3704.91</v>
      </c>
      <c r="V506" s="103">
        <v>3642.49</v>
      </c>
      <c r="W506" s="103">
        <v>3633.25</v>
      </c>
      <c r="X506" s="103">
        <v>3617.46</v>
      </c>
      <c r="Y506" s="103">
        <v>3606.39</v>
      </c>
    </row>
    <row r="507" spans="1:26" s="55" customFormat="1">
      <c r="A507" s="98">
        <v>31</v>
      </c>
      <c r="B507" s="103">
        <v>3599.15</v>
      </c>
      <c r="C507" s="103">
        <v>3595.99</v>
      </c>
      <c r="D507" s="103">
        <v>3612.09</v>
      </c>
      <c r="E507" s="103">
        <v>3608.09</v>
      </c>
      <c r="F507" s="103">
        <v>3607.67</v>
      </c>
      <c r="G507" s="103">
        <v>3634.27</v>
      </c>
      <c r="H507" s="103">
        <v>3636.23</v>
      </c>
      <c r="I507" s="103">
        <v>3643.68</v>
      </c>
      <c r="J507" s="103">
        <v>3670.3</v>
      </c>
      <c r="K507" s="103">
        <v>3666.53</v>
      </c>
      <c r="L507" s="103">
        <v>3661.35</v>
      </c>
      <c r="M507" s="103">
        <v>3663.47</v>
      </c>
      <c r="N507" s="103">
        <v>3668.22</v>
      </c>
      <c r="O507" s="103">
        <v>3673.33</v>
      </c>
      <c r="P507" s="103">
        <v>3672.47</v>
      </c>
      <c r="Q507" s="103">
        <v>3673.88</v>
      </c>
      <c r="R507" s="103">
        <v>3705.84</v>
      </c>
      <c r="S507" s="103">
        <v>3697.53</v>
      </c>
      <c r="T507" s="103">
        <v>3687.92</v>
      </c>
      <c r="U507" s="103">
        <v>3690.45</v>
      </c>
      <c r="V507" s="103">
        <v>3616.25</v>
      </c>
      <c r="W507" s="103">
        <v>3607.66</v>
      </c>
      <c r="X507" s="103">
        <v>3598.03</v>
      </c>
      <c r="Y507" s="103">
        <v>3585.4</v>
      </c>
      <c r="Z507" s="51"/>
    </row>
    <row r="508" spans="1:26">
      <c r="A508" s="100"/>
      <c r="B508" s="100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</row>
    <row r="509" spans="1:26" ht="27" customHeight="1">
      <c r="A509" s="104"/>
      <c r="B509" s="135" t="s">
        <v>113</v>
      </c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7"/>
    </row>
    <row r="510" spans="1:26" ht="26.25">
      <c r="A510" s="93" t="s">
        <v>69</v>
      </c>
      <c r="B510" s="95" t="s">
        <v>70</v>
      </c>
      <c r="C510" s="95" t="s">
        <v>71</v>
      </c>
      <c r="D510" s="95" t="s">
        <v>72</v>
      </c>
      <c r="E510" s="95" t="s">
        <v>73</v>
      </c>
      <c r="F510" s="95" t="s">
        <v>74</v>
      </c>
      <c r="G510" s="95" t="s">
        <v>75</v>
      </c>
      <c r="H510" s="95" t="s">
        <v>76</v>
      </c>
      <c r="I510" s="95" t="s">
        <v>77</v>
      </c>
      <c r="J510" s="95" t="s">
        <v>78</v>
      </c>
      <c r="K510" s="95" t="s">
        <v>79</v>
      </c>
      <c r="L510" s="95" t="s">
        <v>80</v>
      </c>
      <c r="M510" s="95" t="s">
        <v>81</v>
      </c>
      <c r="N510" s="95" t="s">
        <v>82</v>
      </c>
      <c r="O510" s="95" t="s">
        <v>83</v>
      </c>
      <c r="P510" s="95" t="s">
        <v>84</v>
      </c>
      <c r="Q510" s="95" t="s">
        <v>85</v>
      </c>
      <c r="R510" s="95" t="s">
        <v>86</v>
      </c>
      <c r="S510" s="95" t="s">
        <v>87</v>
      </c>
      <c r="T510" s="95" t="s">
        <v>88</v>
      </c>
      <c r="U510" s="95" t="s">
        <v>89</v>
      </c>
      <c r="V510" s="95" t="s">
        <v>90</v>
      </c>
      <c r="W510" s="95" t="s">
        <v>91</v>
      </c>
      <c r="X510" s="95" t="s">
        <v>92</v>
      </c>
      <c r="Y510" s="95" t="s">
        <v>93</v>
      </c>
    </row>
    <row r="511" spans="1:26">
      <c r="A511" s="98">
        <v>1</v>
      </c>
      <c r="B511" s="103">
        <v>286.92</v>
      </c>
      <c r="C511" s="103">
        <v>285.39</v>
      </c>
      <c r="D511" s="103">
        <v>234.82</v>
      </c>
      <c r="E511" s="103">
        <v>299.75</v>
      </c>
      <c r="F511" s="103">
        <v>150.97999999999999</v>
      </c>
      <c r="G511" s="103">
        <v>19.05</v>
      </c>
      <c r="H511" s="103">
        <v>1.3</v>
      </c>
      <c r="I511" s="103">
        <v>0</v>
      </c>
      <c r="J511" s="103">
        <v>0</v>
      </c>
      <c r="K511" s="103">
        <v>148.31</v>
      </c>
      <c r="L511" s="103">
        <v>131.94</v>
      </c>
      <c r="M511" s="103">
        <v>0</v>
      </c>
      <c r="N511" s="103">
        <v>0</v>
      </c>
      <c r="O511" s="103">
        <v>0</v>
      </c>
      <c r="P511" s="103">
        <v>0</v>
      </c>
      <c r="Q511" s="103">
        <v>0</v>
      </c>
      <c r="R511" s="103">
        <v>313.5</v>
      </c>
      <c r="S511" s="103">
        <v>164.16</v>
      </c>
      <c r="T511" s="103">
        <v>0</v>
      </c>
      <c r="U511" s="103">
        <v>0</v>
      </c>
      <c r="V511" s="103">
        <v>257.69</v>
      </c>
      <c r="W511" s="103">
        <v>2.56</v>
      </c>
      <c r="X511" s="103">
        <v>0</v>
      </c>
      <c r="Y511" s="103">
        <v>0</v>
      </c>
    </row>
    <row r="512" spans="1:26">
      <c r="A512" s="98">
        <v>2</v>
      </c>
      <c r="B512" s="103">
        <v>104.92</v>
      </c>
      <c r="C512" s="103">
        <v>212.24</v>
      </c>
      <c r="D512" s="103">
        <v>309.83999999999997</v>
      </c>
      <c r="E512" s="103">
        <v>351.38</v>
      </c>
      <c r="F512" s="103">
        <v>0</v>
      </c>
      <c r="G512" s="103">
        <v>0</v>
      </c>
      <c r="H512" s="103">
        <v>0.53</v>
      </c>
      <c r="I512" s="103">
        <v>0</v>
      </c>
      <c r="J512" s="103">
        <v>0</v>
      </c>
      <c r="K512" s="103">
        <v>0</v>
      </c>
      <c r="L512" s="103">
        <v>0</v>
      </c>
      <c r="M512" s="103">
        <v>0</v>
      </c>
      <c r="N512" s="103">
        <v>0</v>
      </c>
      <c r="O512" s="103">
        <v>0</v>
      </c>
      <c r="P512" s="103">
        <v>280.98</v>
      </c>
      <c r="Q512" s="103">
        <v>657.42</v>
      </c>
      <c r="R512" s="103">
        <v>0</v>
      </c>
      <c r="S512" s="103">
        <v>246.12</v>
      </c>
      <c r="T512" s="103">
        <v>0</v>
      </c>
      <c r="U512" s="103">
        <v>0</v>
      </c>
      <c r="V512" s="103">
        <v>0</v>
      </c>
      <c r="W512" s="103">
        <v>0</v>
      </c>
      <c r="X512" s="103">
        <v>0</v>
      </c>
      <c r="Y512" s="103">
        <v>0</v>
      </c>
    </row>
    <row r="513" spans="1:25">
      <c r="A513" s="98">
        <v>3</v>
      </c>
      <c r="B513" s="103">
        <v>0.77</v>
      </c>
      <c r="C513" s="103">
        <v>326.70999999999998</v>
      </c>
      <c r="D513" s="103">
        <v>319.5</v>
      </c>
      <c r="E513" s="103">
        <v>355.19</v>
      </c>
      <c r="F513" s="103">
        <v>2.87</v>
      </c>
      <c r="G513" s="103">
        <v>27.6</v>
      </c>
      <c r="H513" s="103">
        <v>141.09</v>
      </c>
      <c r="I513" s="103">
        <v>23.17</v>
      </c>
      <c r="J513" s="103">
        <v>6.15</v>
      </c>
      <c r="K513" s="103">
        <v>0</v>
      </c>
      <c r="L513" s="103">
        <v>0</v>
      </c>
      <c r="M513" s="103">
        <v>0</v>
      </c>
      <c r="N513" s="103">
        <v>0</v>
      </c>
      <c r="O513" s="103">
        <v>0</v>
      </c>
      <c r="P513" s="103">
        <v>0</v>
      </c>
      <c r="Q513" s="103">
        <v>0</v>
      </c>
      <c r="R513" s="103">
        <v>0</v>
      </c>
      <c r="S513" s="103">
        <v>0</v>
      </c>
      <c r="T513" s="103">
        <v>0</v>
      </c>
      <c r="U513" s="103">
        <v>0</v>
      </c>
      <c r="V513" s="103">
        <v>0</v>
      </c>
      <c r="W513" s="103">
        <v>0</v>
      </c>
      <c r="X513" s="103">
        <v>0</v>
      </c>
      <c r="Y513" s="103">
        <v>140.22</v>
      </c>
    </row>
    <row r="514" spans="1:25">
      <c r="A514" s="98">
        <v>4</v>
      </c>
      <c r="B514" s="103">
        <v>299.23</v>
      </c>
      <c r="C514" s="103">
        <v>348.69</v>
      </c>
      <c r="D514" s="103">
        <v>318.89</v>
      </c>
      <c r="E514" s="103">
        <v>321.94</v>
      </c>
      <c r="F514" s="103">
        <v>353.62</v>
      </c>
      <c r="G514" s="103">
        <v>25.83</v>
      </c>
      <c r="H514" s="103">
        <v>5.93</v>
      </c>
      <c r="I514" s="103">
        <v>2.73</v>
      </c>
      <c r="J514" s="103">
        <v>0</v>
      </c>
      <c r="K514" s="103">
        <v>0</v>
      </c>
      <c r="L514" s="103">
        <v>0</v>
      </c>
      <c r="M514" s="103">
        <v>0</v>
      </c>
      <c r="N514" s="103">
        <v>0</v>
      </c>
      <c r="O514" s="103">
        <v>0</v>
      </c>
      <c r="P514" s="103">
        <v>0</v>
      </c>
      <c r="Q514" s="103">
        <v>0</v>
      </c>
      <c r="R514" s="103">
        <v>0</v>
      </c>
      <c r="S514" s="103">
        <v>0</v>
      </c>
      <c r="T514" s="103">
        <v>0</v>
      </c>
      <c r="U514" s="103">
        <v>0</v>
      </c>
      <c r="V514" s="103">
        <v>0</v>
      </c>
      <c r="W514" s="103">
        <v>312.67</v>
      </c>
      <c r="X514" s="103">
        <v>108.07</v>
      </c>
      <c r="Y514" s="103">
        <v>248.29</v>
      </c>
    </row>
    <row r="515" spans="1:25">
      <c r="A515" s="98">
        <v>5</v>
      </c>
      <c r="B515" s="103">
        <v>340.52</v>
      </c>
      <c r="C515" s="103">
        <v>321.68</v>
      </c>
      <c r="D515" s="103">
        <v>340.71</v>
      </c>
      <c r="E515" s="103">
        <v>205.96</v>
      </c>
      <c r="F515" s="103">
        <v>0.39</v>
      </c>
      <c r="G515" s="103">
        <v>18.62</v>
      </c>
      <c r="H515" s="103">
        <v>87.06</v>
      </c>
      <c r="I515" s="103">
        <v>0.3</v>
      </c>
      <c r="J515" s="103">
        <v>74.930000000000007</v>
      </c>
      <c r="K515" s="103">
        <v>0</v>
      </c>
      <c r="L515" s="103">
        <v>0</v>
      </c>
      <c r="M515" s="103">
        <v>0</v>
      </c>
      <c r="N515" s="103">
        <v>2.94</v>
      </c>
      <c r="O515" s="103">
        <v>0</v>
      </c>
      <c r="P515" s="103">
        <v>0</v>
      </c>
      <c r="Q515" s="103">
        <v>0</v>
      </c>
      <c r="R515" s="103">
        <v>0</v>
      </c>
      <c r="S515" s="103">
        <v>0</v>
      </c>
      <c r="T515" s="103">
        <v>0</v>
      </c>
      <c r="U515" s="103">
        <v>0</v>
      </c>
      <c r="V515" s="103">
        <v>0</v>
      </c>
      <c r="W515" s="103">
        <v>329.24</v>
      </c>
      <c r="X515" s="103">
        <v>242.38</v>
      </c>
      <c r="Y515" s="103">
        <v>262.70999999999998</v>
      </c>
    </row>
    <row r="516" spans="1:25">
      <c r="A516" s="98">
        <v>6</v>
      </c>
      <c r="B516" s="103">
        <v>275.36</v>
      </c>
      <c r="C516" s="103">
        <v>280.95</v>
      </c>
      <c r="D516" s="103">
        <v>311.23</v>
      </c>
      <c r="E516" s="103">
        <v>191.14</v>
      </c>
      <c r="F516" s="103">
        <v>6.19</v>
      </c>
      <c r="G516" s="103">
        <v>0.83</v>
      </c>
      <c r="H516" s="103">
        <v>68.94</v>
      </c>
      <c r="I516" s="103">
        <v>46.94</v>
      </c>
      <c r="J516" s="103">
        <v>73.22</v>
      </c>
      <c r="K516" s="103">
        <v>12.6</v>
      </c>
      <c r="L516" s="103">
        <v>54.8</v>
      </c>
      <c r="M516" s="103">
        <v>43.6</v>
      </c>
      <c r="N516" s="103">
        <v>36.71</v>
      </c>
      <c r="O516" s="103">
        <v>32.75</v>
      </c>
      <c r="P516" s="103">
        <v>38.46</v>
      </c>
      <c r="Q516" s="103">
        <v>49.46</v>
      </c>
      <c r="R516" s="103">
        <v>0</v>
      </c>
      <c r="S516" s="103">
        <v>261.44</v>
      </c>
      <c r="T516" s="103">
        <v>0</v>
      </c>
      <c r="U516" s="103">
        <v>0</v>
      </c>
      <c r="V516" s="103">
        <v>0</v>
      </c>
      <c r="W516" s="103">
        <v>0</v>
      </c>
      <c r="X516" s="103">
        <v>0</v>
      </c>
      <c r="Y516" s="103">
        <v>154.24</v>
      </c>
    </row>
    <row r="517" spans="1:25">
      <c r="A517" s="98">
        <v>7</v>
      </c>
      <c r="B517" s="103">
        <v>0</v>
      </c>
      <c r="C517" s="103">
        <v>0.32</v>
      </c>
      <c r="D517" s="103">
        <v>0</v>
      </c>
      <c r="E517" s="103">
        <v>13.86</v>
      </c>
      <c r="F517" s="103">
        <v>224</v>
      </c>
      <c r="G517" s="103">
        <v>0</v>
      </c>
      <c r="H517" s="103">
        <v>96.16</v>
      </c>
      <c r="I517" s="103">
        <v>25.27</v>
      </c>
      <c r="J517" s="103">
        <v>0.31</v>
      </c>
      <c r="K517" s="103">
        <v>0</v>
      </c>
      <c r="L517" s="103">
        <v>0</v>
      </c>
      <c r="M517" s="103">
        <v>0</v>
      </c>
      <c r="N517" s="103">
        <v>215.86</v>
      </c>
      <c r="O517" s="103">
        <v>31.32</v>
      </c>
      <c r="P517" s="103">
        <v>244.5</v>
      </c>
      <c r="Q517" s="103">
        <v>263.39999999999998</v>
      </c>
      <c r="R517" s="103">
        <v>352.62</v>
      </c>
      <c r="S517" s="103">
        <v>251.34</v>
      </c>
      <c r="T517" s="103">
        <v>279.37</v>
      </c>
      <c r="U517" s="103">
        <v>0</v>
      </c>
      <c r="V517" s="103">
        <v>0</v>
      </c>
      <c r="W517" s="103">
        <v>0</v>
      </c>
      <c r="X517" s="103">
        <v>130.87</v>
      </c>
      <c r="Y517" s="103">
        <v>125.71</v>
      </c>
    </row>
    <row r="518" spans="1:25">
      <c r="A518" s="98">
        <v>8</v>
      </c>
      <c r="B518" s="103">
        <v>158.25</v>
      </c>
      <c r="C518" s="103">
        <v>129.33000000000001</v>
      </c>
      <c r="D518" s="103">
        <v>0</v>
      </c>
      <c r="E518" s="103">
        <v>41.41</v>
      </c>
      <c r="F518" s="103">
        <v>0</v>
      </c>
      <c r="G518" s="103">
        <v>0</v>
      </c>
      <c r="H518" s="103">
        <v>30.04</v>
      </c>
      <c r="I518" s="103">
        <v>0.63</v>
      </c>
      <c r="J518" s="103">
        <v>281.81</v>
      </c>
      <c r="K518" s="103">
        <v>188.04</v>
      </c>
      <c r="L518" s="103">
        <v>198.32</v>
      </c>
      <c r="M518" s="103">
        <v>195.86</v>
      </c>
      <c r="N518" s="103">
        <v>196.65</v>
      </c>
      <c r="O518" s="103">
        <v>196.44</v>
      </c>
      <c r="P518" s="103">
        <v>200.92</v>
      </c>
      <c r="Q518" s="103">
        <v>218.83</v>
      </c>
      <c r="R518" s="103">
        <v>204.43</v>
      </c>
      <c r="S518" s="103">
        <v>7.15</v>
      </c>
      <c r="T518" s="103">
        <v>212.18</v>
      </c>
      <c r="U518" s="103">
        <v>0</v>
      </c>
      <c r="V518" s="103">
        <v>0</v>
      </c>
      <c r="W518" s="103">
        <v>0</v>
      </c>
      <c r="X518" s="103">
        <v>0</v>
      </c>
      <c r="Y518" s="103">
        <v>0</v>
      </c>
    </row>
    <row r="519" spans="1:25">
      <c r="A519" s="98">
        <v>9</v>
      </c>
      <c r="B519" s="103">
        <v>276.05</v>
      </c>
      <c r="C519" s="103">
        <v>114.75</v>
      </c>
      <c r="D519" s="103">
        <v>260.97000000000003</v>
      </c>
      <c r="E519" s="103">
        <v>299.45</v>
      </c>
      <c r="F519" s="103">
        <v>2.1800000000000002</v>
      </c>
      <c r="G519" s="103">
        <v>20.47</v>
      </c>
      <c r="H519" s="103">
        <v>0.33</v>
      </c>
      <c r="I519" s="103">
        <v>0</v>
      </c>
      <c r="J519" s="103">
        <v>0</v>
      </c>
      <c r="K519" s="103">
        <v>0</v>
      </c>
      <c r="L519" s="103">
        <v>0</v>
      </c>
      <c r="M519" s="103">
        <v>0</v>
      </c>
      <c r="N519" s="103">
        <v>0</v>
      </c>
      <c r="O519" s="103">
        <v>0</v>
      </c>
      <c r="P519" s="103">
        <v>0.12</v>
      </c>
      <c r="Q519" s="103">
        <v>0</v>
      </c>
      <c r="R519" s="103">
        <v>203.21</v>
      </c>
      <c r="S519" s="103">
        <v>392.16</v>
      </c>
      <c r="T519" s="103">
        <v>0</v>
      </c>
      <c r="U519" s="103">
        <v>0.92</v>
      </c>
      <c r="V519" s="103">
        <v>0</v>
      </c>
      <c r="W519" s="103">
        <v>0</v>
      </c>
      <c r="X519" s="103">
        <v>0</v>
      </c>
      <c r="Y519" s="103">
        <v>0</v>
      </c>
    </row>
    <row r="520" spans="1:25">
      <c r="A520" s="98">
        <v>10</v>
      </c>
      <c r="B520" s="103">
        <v>75.489999999999995</v>
      </c>
      <c r="C520" s="103">
        <v>375.26</v>
      </c>
      <c r="D520" s="103">
        <v>387.46</v>
      </c>
      <c r="E520" s="103">
        <v>380.97</v>
      </c>
      <c r="F520" s="103">
        <v>66.510000000000005</v>
      </c>
      <c r="G520" s="103">
        <v>0.1</v>
      </c>
      <c r="H520" s="103">
        <v>20.88</v>
      </c>
      <c r="I520" s="103">
        <v>0</v>
      </c>
      <c r="J520" s="103">
        <v>0</v>
      </c>
      <c r="K520" s="103">
        <v>0</v>
      </c>
      <c r="L520" s="103">
        <v>0</v>
      </c>
      <c r="M520" s="103">
        <v>3.2</v>
      </c>
      <c r="N520" s="103">
        <v>0</v>
      </c>
      <c r="O520" s="103">
        <v>0</v>
      </c>
      <c r="P520" s="103">
        <v>0</v>
      </c>
      <c r="Q520" s="103">
        <v>0</v>
      </c>
      <c r="R520" s="103">
        <v>9.1</v>
      </c>
      <c r="S520" s="103">
        <v>1.23</v>
      </c>
      <c r="T520" s="103">
        <v>0</v>
      </c>
      <c r="U520" s="103">
        <v>0</v>
      </c>
      <c r="V520" s="103">
        <v>0</v>
      </c>
      <c r="W520" s="103">
        <v>161.58000000000001</v>
      </c>
      <c r="X520" s="103">
        <v>0</v>
      </c>
      <c r="Y520" s="103">
        <v>168.46</v>
      </c>
    </row>
    <row r="521" spans="1:25">
      <c r="A521" s="98">
        <v>11</v>
      </c>
      <c r="B521" s="103">
        <v>220.81</v>
      </c>
      <c r="C521" s="103">
        <v>214.94</v>
      </c>
      <c r="D521" s="103">
        <v>194.31</v>
      </c>
      <c r="E521" s="103">
        <v>286.69</v>
      </c>
      <c r="F521" s="103">
        <v>302.39</v>
      </c>
      <c r="G521" s="103">
        <v>141.88999999999999</v>
      </c>
      <c r="H521" s="103">
        <v>19.04</v>
      </c>
      <c r="I521" s="103">
        <v>0</v>
      </c>
      <c r="J521" s="103">
        <v>0.09</v>
      </c>
      <c r="K521" s="103">
        <v>0</v>
      </c>
      <c r="L521" s="103">
        <v>0</v>
      </c>
      <c r="M521" s="103">
        <v>0</v>
      </c>
      <c r="N521" s="103">
        <v>0</v>
      </c>
      <c r="O521" s="103">
        <v>0</v>
      </c>
      <c r="P521" s="103">
        <v>0</v>
      </c>
      <c r="Q521" s="103">
        <v>0</v>
      </c>
      <c r="R521" s="103">
        <v>0</v>
      </c>
      <c r="S521" s="103">
        <v>0</v>
      </c>
      <c r="T521" s="103">
        <v>0</v>
      </c>
      <c r="U521" s="103">
        <v>294.27</v>
      </c>
      <c r="V521" s="103">
        <v>325.94</v>
      </c>
      <c r="W521" s="103">
        <v>176.3</v>
      </c>
      <c r="X521" s="103">
        <v>0</v>
      </c>
      <c r="Y521" s="103">
        <v>0</v>
      </c>
    </row>
    <row r="522" spans="1:25">
      <c r="A522" s="98">
        <v>12</v>
      </c>
      <c r="B522" s="103">
        <v>214.49</v>
      </c>
      <c r="C522" s="103">
        <v>221.84</v>
      </c>
      <c r="D522" s="103">
        <v>183.19</v>
      </c>
      <c r="E522" s="103">
        <v>210.04</v>
      </c>
      <c r="F522" s="103">
        <v>43.49</v>
      </c>
      <c r="G522" s="103">
        <v>129.91</v>
      </c>
      <c r="H522" s="103">
        <v>0</v>
      </c>
      <c r="I522" s="103">
        <v>1.94</v>
      </c>
      <c r="J522" s="103">
        <v>0</v>
      </c>
      <c r="K522" s="103">
        <v>1.51</v>
      </c>
      <c r="L522" s="103">
        <v>189.51</v>
      </c>
      <c r="M522" s="103">
        <v>44.61</v>
      </c>
      <c r="N522" s="103">
        <v>190.84</v>
      </c>
      <c r="O522" s="103">
        <v>189.66</v>
      </c>
      <c r="P522" s="103">
        <v>185.46</v>
      </c>
      <c r="Q522" s="103">
        <v>43.17</v>
      </c>
      <c r="R522" s="103">
        <v>0</v>
      </c>
      <c r="S522" s="103">
        <v>30.79</v>
      </c>
      <c r="T522" s="103">
        <v>0</v>
      </c>
      <c r="U522" s="103">
        <v>0</v>
      </c>
      <c r="V522" s="103">
        <v>0</v>
      </c>
      <c r="W522" s="103">
        <v>17.100000000000001</v>
      </c>
      <c r="X522" s="103">
        <v>37.950000000000003</v>
      </c>
      <c r="Y522" s="103">
        <v>106.01</v>
      </c>
    </row>
    <row r="523" spans="1:25">
      <c r="A523" s="98">
        <v>13</v>
      </c>
      <c r="B523" s="103">
        <v>164.86</v>
      </c>
      <c r="C523" s="103">
        <v>162.44999999999999</v>
      </c>
      <c r="D523" s="103">
        <v>198.5</v>
      </c>
      <c r="E523" s="103">
        <v>211.11</v>
      </c>
      <c r="F523" s="103">
        <v>48.31</v>
      </c>
      <c r="G523" s="103">
        <v>31.72</v>
      </c>
      <c r="H523" s="103">
        <v>0.47</v>
      </c>
      <c r="I523" s="103">
        <v>3.29</v>
      </c>
      <c r="J523" s="103">
        <v>17.55</v>
      </c>
      <c r="K523" s="103">
        <v>6.61</v>
      </c>
      <c r="L523" s="103">
        <v>96.19</v>
      </c>
      <c r="M523" s="103">
        <v>0</v>
      </c>
      <c r="N523" s="103">
        <v>0</v>
      </c>
      <c r="O523" s="103">
        <v>0.57999999999999996</v>
      </c>
      <c r="P523" s="103">
        <v>2.72</v>
      </c>
      <c r="Q523" s="103">
        <v>0</v>
      </c>
      <c r="R523" s="103">
        <v>597.49</v>
      </c>
      <c r="S523" s="103">
        <v>2.1</v>
      </c>
      <c r="T523" s="103">
        <v>7.06</v>
      </c>
      <c r="U523" s="103">
        <v>12.45</v>
      </c>
      <c r="V523" s="103">
        <v>0</v>
      </c>
      <c r="W523" s="103">
        <v>0</v>
      </c>
      <c r="X523" s="103">
        <v>2.5</v>
      </c>
      <c r="Y523" s="103">
        <v>176.3</v>
      </c>
    </row>
    <row r="524" spans="1:25">
      <c r="A524" s="98">
        <v>14</v>
      </c>
      <c r="B524" s="103">
        <v>205.59</v>
      </c>
      <c r="C524" s="103">
        <v>195.49</v>
      </c>
      <c r="D524" s="103">
        <v>211.91</v>
      </c>
      <c r="E524" s="103">
        <v>234.47</v>
      </c>
      <c r="F524" s="103">
        <v>258.08999999999997</v>
      </c>
      <c r="G524" s="103">
        <v>273.93</v>
      </c>
      <c r="H524" s="103">
        <v>1.78</v>
      </c>
      <c r="I524" s="103">
        <v>0</v>
      </c>
      <c r="J524" s="103">
        <v>0</v>
      </c>
      <c r="K524" s="103">
        <v>0</v>
      </c>
      <c r="L524" s="103">
        <v>0</v>
      </c>
      <c r="M524" s="103">
        <v>0</v>
      </c>
      <c r="N524" s="103">
        <v>1.1200000000000001</v>
      </c>
      <c r="O524" s="103">
        <v>0</v>
      </c>
      <c r="P524" s="103">
        <v>24.62</v>
      </c>
      <c r="Q524" s="103">
        <v>0.55000000000000004</v>
      </c>
      <c r="R524" s="103">
        <v>277</v>
      </c>
      <c r="S524" s="103">
        <v>131.66</v>
      </c>
      <c r="T524" s="103">
        <v>153.62</v>
      </c>
      <c r="U524" s="103">
        <v>53.79</v>
      </c>
      <c r="V524" s="103">
        <v>229.76</v>
      </c>
      <c r="W524" s="103">
        <v>0.62</v>
      </c>
      <c r="X524" s="103">
        <v>0</v>
      </c>
      <c r="Y524" s="103">
        <v>180.74</v>
      </c>
    </row>
    <row r="525" spans="1:25">
      <c r="A525" s="98">
        <v>15</v>
      </c>
      <c r="B525" s="103">
        <v>228.82</v>
      </c>
      <c r="C525" s="103">
        <v>193.45</v>
      </c>
      <c r="D525" s="103">
        <v>224.25</v>
      </c>
      <c r="E525" s="103">
        <v>252.21</v>
      </c>
      <c r="F525" s="103">
        <v>270.93</v>
      </c>
      <c r="G525" s="103">
        <v>68.2</v>
      </c>
      <c r="H525" s="103">
        <v>44.2</v>
      </c>
      <c r="I525" s="103">
        <v>0</v>
      </c>
      <c r="J525" s="103">
        <v>0</v>
      </c>
      <c r="K525" s="103">
        <v>0</v>
      </c>
      <c r="L525" s="103">
        <v>0</v>
      </c>
      <c r="M525" s="103">
        <v>0</v>
      </c>
      <c r="N525" s="103">
        <v>2.9</v>
      </c>
      <c r="O525" s="103">
        <v>8.7100000000000009</v>
      </c>
      <c r="P525" s="103">
        <v>0.03</v>
      </c>
      <c r="Q525" s="103">
        <v>1.62</v>
      </c>
      <c r="R525" s="103">
        <v>195.22</v>
      </c>
      <c r="S525" s="103">
        <v>1.24</v>
      </c>
      <c r="T525" s="103">
        <v>0</v>
      </c>
      <c r="U525" s="103">
        <v>0</v>
      </c>
      <c r="V525" s="103">
        <v>51.42</v>
      </c>
      <c r="W525" s="103">
        <v>85.82</v>
      </c>
      <c r="X525" s="103">
        <v>0</v>
      </c>
      <c r="Y525" s="103">
        <v>172.52</v>
      </c>
    </row>
    <row r="526" spans="1:25">
      <c r="A526" s="98">
        <v>16</v>
      </c>
      <c r="B526" s="103">
        <v>331.19</v>
      </c>
      <c r="C526" s="103">
        <v>295.99</v>
      </c>
      <c r="D526" s="103">
        <v>270.83999999999997</v>
      </c>
      <c r="E526" s="103">
        <v>358.37</v>
      </c>
      <c r="F526" s="103">
        <v>351.72</v>
      </c>
      <c r="G526" s="103">
        <v>19.52</v>
      </c>
      <c r="H526" s="103">
        <v>19.809999999999999</v>
      </c>
      <c r="I526" s="103">
        <v>11.01</v>
      </c>
      <c r="J526" s="103">
        <v>19.829999999999998</v>
      </c>
      <c r="K526" s="103">
        <v>0</v>
      </c>
      <c r="L526" s="103">
        <v>0</v>
      </c>
      <c r="M526" s="103">
        <v>0</v>
      </c>
      <c r="N526" s="103">
        <v>49.34</v>
      </c>
      <c r="O526" s="103">
        <v>100.92</v>
      </c>
      <c r="P526" s="103">
        <v>516.34</v>
      </c>
      <c r="Q526" s="103">
        <v>471.18</v>
      </c>
      <c r="R526" s="103">
        <v>572.51</v>
      </c>
      <c r="S526" s="103">
        <v>475.84</v>
      </c>
      <c r="T526" s="103">
        <v>446.45</v>
      </c>
      <c r="U526" s="103">
        <v>404.06</v>
      </c>
      <c r="V526" s="103">
        <v>466.33</v>
      </c>
      <c r="W526" s="103">
        <v>450.46</v>
      </c>
      <c r="X526" s="103">
        <v>420.06</v>
      </c>
      <c r="Y526" s="103">
        <v>348.11</v>
      </c>
    </row>
    <row r="527" spans="1:25">
      <c r="A527" s="98">
        <v>17</v>
      </c>
      <c r="B527" s="103">
        <v>325.25</v>
      </c>
      <c r="C527" s="103">
        <v>323.77</v>
      </c>
      <c r="D527" s="103">
        <v>387.72</v>
      </c>
      <c r="E527" s="103">
        <v>348.44</v>
      </c>
      <c r="F527" s="103">
        <v>323.18</v>
      </c>
      <c r="G527" s="103">
        <v>48.05</v>
      </c>
      <c r="H527" s="103">
        <v>0</v>
      </c>
      <c r="I527" s="103">
        <v>0</v>
      </c>
      <c r="J527" s="103">
        <v>172.54</v>
      </c>
      <c r="K527" s="103">
        <v>88.43</v>
      </c>
      <c r="L527" s="103">
        <v>167.53</v>
      </c>
      <c r="M527" s="103">
        <v>99.27</v>
      </c>
      <c r="N527" s="103">
        <v>162.07</v>
      </c>
      <c r="O527" s="103">
        <v>86.52</v>
      </c>
      <c r="P527" s="103">
        <v>102.33</v>
      </c>
      <c r="Q527" s="103">
        <v>149.47</v>
      </c>
      <c r="R527" s="103">
        <v>128.51</v>
      </c>
      <c r="S527" s="103">
        <v>104.36</v>
      </c>
      <c r="T527" s="103">
        <v>9.0500000000000007</v>
      </c>
      <c r="U527" s="103">
        <v>511.56</v>
      </c>
      <c r="V527" s="103">
        <v>497.22</v>
      </c>
      <c r="W527" s="103">
        <v>454.16</v>
      </c>
      <c r="X527" s="103">
        <v>453.04</v>
      </c>
      <c r="Y527" s="103">
        <v>476.83</v>
      </c>
    </row>
    <row r="528" spans="1:25">
      <c r="A528" s="98">
        <v>18</v>
      </c>
      <c r="B528" s="103">
        <v>0</v>
      </c>
      <c r="C528" s="103">
        <v>0</v>
      </c>
      <c r="D528" s="103">
        <v>0</v>
      </c>
      <c r="E528" s="103">
        <v>0</v>
      </c>
      <c r="F528" s="103">
        <v>0</v>
      </c>
      <c r="G528" s="103">
        <v>71.2</v>
      </c>
      <c r="H528" s="103">
        <v>0</v>
      </c>
      <c r="I528" s="103">
        <v>0</v>
      </c>
      <c r="J528" s="103">
        <v>58.93</v>
      </c>
      <c r="K528" s="103">
        <v>6.5</v>
      </c>
      <c r="L528" s="103">
        <v>33.24</v>
      </c>
      <c r="M528" s="103">
        <v>36.200000000000003</v>
      </c>
      <c r="N528" s="103">
        <v>2.38</v>
      </c>
      <c r="O528" s="103">
        <v>30.49</v>
      </c>
      <c r="P528" s="103">
        <v>0</v>
      </c>
      <c r="Q528" s="103">
        <v>1.06</v>
      </c>
      <c r="R528" s="103">
        <v>29.48</v>
      </c>
      <c r="S528" s="103">
        <v>0</v>
      </c>
      <c r="T528" s="103">
        <v>0</v>
      </c>
      <c r="U528" s="103">
        <v>0</v>
      </c>
      <c r="V528" s="103">
        <v>337.8</v>
      </c>
      <c r="W528" s="103">
        <v>370.89</v>
      </c>
      <c r="X528" s="103">
        <v>384.67</v>
      </c>
      <c r="Y528" s="103">
        <v>148.19999999999999</v>
      </c>
    </row>
    <row r="529" spans="1:26">
      <c r="A529" s="98">
        <v>19</v>
      </c>
      <c r="B529" s="103">
        <v>0</v>
      </c>
      <c r="C529" s="103">
        <v>0</v>
      </c>
      <c r="D529" s="103">
        <v>0</v>
      </c>
      <c r="E529" s="103">
        <v>0</v>
      </c>
      <c r="F529" s="103">
        <v>11.25</v>
      </c>
      <c r="G529" s="103">
        <v>38.15</v>
      </c>
      <c r="H529" s="103">
        <v>40.54</v>
      </c>
      <c r="I529" s="103">
        <v>0</v>
      </c>
      <c r="J529" s="103">
        <v>0</v>
      </c>
      <c r="K529" s="103">
        <v>0</v>
      </c>
      <c r="L529" s="103">
        <v>0</v>
      </c>
      <c r="M529" s="103">
        <v>0</v>
      </c>
      <c r="N529" s="103">
        <v>0</v>
      </c>
      <c r="O529" s="103">
        <v>0</v>
      </c>
      <c r="P529" s="103">
        <v>0</v>
      </c>
      <c r="Q529" s="103">
        <v>0</v>
      </c>
      <c r="R529" s="103">
        <v>17.8</v>
      </c>
      <c r="S529" s="103">
        <v>0</v>
      </c>
      <c r="T529" s="103">
        <v>0.11</v>
      </c>
      <c r="U529" s="103">
        <v>0</v>
      </c>
      <c r="V529" s="103">
        <v>0</v>
      </c>
      <c r="W529" s="103">
        <v>0</v>
      </c>
      <c r="X529" s="103">
        <v>206.43</v>
      </c>
      <c r="Y529" s="103">
        <v>0</v>
      </c>
    </row>
    <row r="530" spans="1:26">
      <c r="A530" s="98">
        <v>20</v>
      </c>
      <c r="B530" s="103">
        <v>117</v>
      </c>
      <c r="C530" s="103">
        <v>335.41</v>
      </c>
      <c r="D530" s="103">
        <v>316.92</v>
      </c>
      <c r="E530" s="103">
        <v>309.2</v>
      </c>
      <c r="F530" s="103">
        <v>10.49</v>
      </c>
      <c r="G530" s="103">
        <v>64.53</v>
      </c>
      <c r="H530" s="103">
        <v>2.56</v>
      </c>
      <c r="I530" s="103">
        <v>144.83000000000001</v>
      </c>
      <c r="J530" s="103">
        <v>0.14000000000000001</v>
      </c>
      <c r="K530" s="103">
        <v>0.48</v>
      </c>
      <c r="L530" s="103">
        <v>0.74</v>
      </c>
      <c r="M530" s="103">
        <v>0</v>
      </c>
      <c r="N530" s="103">
        <v>17.190000000000001</v>
      </c>
      <c r="O530" s="103">
        <v>0.97</v>
      </c>
      <c r="P530" s="103">
        <v>4.47</v>
      </c>
      <c r="Q530" s="103">
        <v>5.22</v>
      </c>
      <c r="R530" s="103">
        <v>90.46</v>
      </c>
      <c r="S530" s="103">
        <v>77</v>
      </c>
      <c r="T530" s="103">
        <v>0</v>
      </c>
      <c r="U530" s="103">
        <v>8.85</v>
      </c>
      <c r="V530" s="103">
        <v>95.19</v>
      </c>
      <c r="W530" s="103">
        <v>0</v>
      </c>
      <c r="X530" s="103">
        <v>0</v>
      </c>
      <c r="Y530" s="103">
        <v>118.28</v>
      </c>
    </row>
    <row r="531" spans="1:26">
      <c r="A531" s="98">
        <v>21</v>
      </c>
      <c r="B531" s="103">
        <v>0</v>
      </c>
      <c r="C531" s="103">
        <v>124.83</v>
      </c>
      <c r="D531" s="103">
        <v>136.33000000000001</v>
      </c>
      <c r="E531" s="103">
        <v>94.38</v>
      </c>
      <c r="F531" s="103">
        <v>343.16</v>
      </c>
      <c r="G531" s="103">
        <v>2.91</v>
      </c>
      <c r="H531" s="103">
        <v>0.81</v>
      </c>
      <c r="I531" s="103">
        <v>0.1</v>
      </c>
      <c r="J531" s="103">
        <v>0</v>
      </c>
      <c r="K531" s="103">
        <v>0</v>
      </c>
      <c r="L531" s="103">
        <v>0</v>
      </c>
      <c r="M531" s="103">
        <v>0</v>
      </c>
      <c r="N531" s="103">
        <v>0</v>
      </c>
      <c r="O531" s="103">
        <v>0</v>
      </c>
      <c r="P531" s="103">
        <v>0</v>
      </c>
      <c r="Q531" s="103">
        <v>135.99</v>
      </c>
      <c r="R531" s="103">
        <v>437.5</v>
      </c>
      <c r="S531" s="103">
        <v>0.88</v>
      </c>
      <c r="T531" s="103">
        <v>0</v>
      </c>
      <c r="U531" s="103">
        <v>0</v>
      </c>
      <c r="V531" s="103">
        <v>0</v>
      </c>
      <c r="W531" s="103">
        <v>0</v>
      </c>
      <c r="X531" s="103">
        <v>0</v>
      </c>
      <c r="Y531" s="103">
        <v>0</v>
      </c>
    </row>
    <row r="532" spans="1:26">
      <c r="A532" s="98">
        <v>22</v>
      </c>
      <c r="B532" s="103">
        <v>0</v>
      </c>
      <c r="C532" s="103">
        <v>0</v>
      </c>
      <c r="D532" s="103">
        <v>0</v>
      </c>
      <c r="E532" s="103">
        <v>0</v>
      </c>
      <c r="F532" s="103">
        <v>336.79</v>
      </c>
      <c r="G532" s="103">
        <v>156.9</v>
      </c>
      <c r="H532" s="103">
        <v>0</v>
      </c>
      <c r="I532" s="103">
        <v>2.56</v>
      </c>
      <c r="J532" s="103">
        <v>0</v>
      </c>
      <c r="K532" s="103">
        <v>0</v>
      </c>
      <c r="L532" s="103">
        <v>0</v>
      </c>
      <c r="M532" s="103">
        <v>0</v>
      </c>
      <c r="N532" s="103">
        <v>0</v>
      </c>
      <c r="O532" s="103">
        <v>0</v>
      </c>
      <c r="P532" s="103">
        <v>0</v>
      </c>
      <c r="Q532" s="103">
        <v>0</v>
      </c>
      <c r="R532" s="103">
        <v>253.54</v>
      </c>
      <c r="S532" s="103">
        <v>0</v>
      </c>
      <c r="T532" s="103">
        <v>0</v>
      </c>
      <c r="U532" s="103">
        <v>0</v>
      </c>
      <c r="V532" s="103">
        <v>0</v>
      </c>
      <c r="W532" s="103">
        <v>0</v>
      </c>
      <c r="X532" s="103">
        <v>0</v>
      </c>
      <c r="Y532" s="103">
        <v>0</v>
      </c>
    </row>
    <row r="533" spans="1:26">
      <c r="A533" s="98">
        <v>23</v>
      </c>
      <c r="B533" s="103">
        <v>331.76</v>
      </c>
      <c r="C533" s="103">
        <v>332.8</v>
      </c>
      <c r="D533" s="103">
        <v>331.52</v>
      </c>
      <c r="E533" s="103">
        <v>198.74</v>
      </c>
      <c r="F533" s="103">
        <v>248.01</v>
      </c>
      <c r="G533" s="103">
        <v>3.68</v>
      </c>
      <c r="H533" s="103">
        <v>0.76</v>
      </c>
      <c r="I533" s="103">
        <v>0</v>
      </c>
      <c r="J533" s="103">
        <v>0</v>
      </c>
      <c r="K533" s="103">
        <v>0</v>
      </c>
      <c r="L533" s="103">
        <v>270.23</v>
      </c>
      <c r="M533" s="103">
        <v>261.26</v>
      </c>
      <c r="N533" s="103">
        <v>0.8</v>
      </c>
      <c r="O533" s="103">
        <v>135.82</v>
      </c>
      <c r="P533" s="103">
        <v>68.42</v>
      </c>
      <c r="Q533" s="103">
        <v>3.48</v>
      </c>
      <c r="R533" s="103">
        <v>466.44</v>
      </c>
      <c r="S533" s="103">
        <v>102.55</v>
      </c>
      <c r="T533" s="103">
        <v>0</v>
      </c>
      <c r="U533" s="103">
        <v>4.1399999999999997</v>
      </c>
      <c r="V533" s="103">
        <v>0</v>
      </c>
      <c r="W533" s="103">
        <v>150.34</v>
      </c>
      <c r="X533" s="103">
        <v>0</v>
      </c>
      <c r="Y533" s="103">
        <v>0</v>
      </c>
    </row>
    <row r="534" spans="1:26">
      <c r="A534" s="98">
        <v>24</v>
      </c>
      <c r="B534" s="103">
        <v>0</v>
      </c>
      <c r="C534" s="103">
        <v>321.20999999999998</v>
      </c>
      <c r="D534" s="103">
        <v>316.12</v>
      </c>
      <c r="E534" s="103">
        <v>331.74</v>
      </c>
      <c r="F534" s="103">
        <v>169.66</v>
      </c>
      <c r="G534" s="103">
        <v>148.37</v>
      </c>
      <c r="H534" s="103">
        <v>0</v>
      </c>
      <c r="I534" s="103">
        <v>0</v>
      </c>
      <c r="J534" s="103">
        <v>307.18</v>
      </c>
      <c r="K534" s="103">
        <v>0</v>
      </c>
      <c r="L534" s="103">
        <v>111.85</v>
      </c>
      <c r="M534" s="103">
        <v>275.55</v>
      </c>
      <c r="N534" s="103">
        <v>112.07</v>
      </c>
      <c r="O534" s="103">
        <v>271.89</v>
      </c>
      <c r="P534" s="103">
        <v>120.21</v>
      </c>
      <c r="Q534" s="103">
        <v>120.23</v>
      </c>
      <c r="R534" s="103">
        <v>0</v>
      </c>
      <c r="S534" s="103">
        <v>0</v>
      </c>
      <c r="T534" s="103">
        <v>0</v>
      </c>
      <c r="U534" s="103">
        <v>0</v>
      </c>
      <c r="V534" s="103">
        <v>0</v>
      </c>
      <c r="W534" s="103">
        <v>0</v>
      </c>
      <c r="X534" s="103">
        <v>0</v>
      </c>
      <c r="Y534" s="103">
        <v>0</v>
      </c>
    </row>
    <row r="535" spans="1:26">
      <c r="A535" s="98">
        <v>25</v>
      </c>
      <c r="B535" s="103">
        <v>153.41</v>
      </c>
      <c r="C535" s="103">
        <v>0</v>
      </c>
      <c r="D535" s="103">
        <v>146.65</v>
      </c>
      <c r="E535" s="103">
        <v>148.09</v>
      </c>
      <c r="F535" s="103">
        <v>0</v>
      </c>
      <c r="G535" s="103">
        <v>297.04000000000002</v>
      </c>
      <c r="H535" s="103">
        <v>150.78</v>
      </c>
      <c r="I535" s="103">
        <v>1.3</v>
      </c>
      <c r="J535" s="103">
        <v>2.19</v>
      </c>
      <c r="K535" s="103">
        <v>0</v>
      </c>
      <c r="L535" s="103">
        <v>0</v>
      </c>
      <c r="M535" s="103">
        <v>0</v>
      </c>
      <c r="N535" s="103">
        <v>0</v>
      </c>
      <c r="O535" s="103">
        <v>0</v>
      </c>
      <c r="P535" s="103">
        <v>0</v>
      </c>
      <c r="Q535" s="103">
        <v>0</v>
      </c>
      <c r="R535" s="103">
        <v>0</v>
      </c>
      <c r="S535" s="103">
        <v>0</v>
      </c>
      <c r="T535" s="103">
        <v>0</v>
      </c>
      <c r="U535" s="103">
        <v>0</v>
      </c>
      <c r="V535" s="103">
        <v>0</v>
      </c>
      <c r="W535" s="103">
        <v>0</v>
      </c>
      <c r="X535" s="103">
        <v>0</v>
      </c>
      <c r="Y535" s="103">
        <v>0</v>
      </c>
    </row>
    <row r="536" spans="1:26">
      <c r="A536" s="98">
        <v>26</v>
      </c>
      <c r="B536" s="103">
        <v>120.11</v>
      </c>
      <c r="C536" s="103">
        <v>333.63</v>
      </c>
      <c r="D536" s="103">
        <v>319.92</v>
      </c>
      <c r="E536" s="103">
        <v>0</v>
      </c>
      <c r="F536" s="103">
        <v>0</v>
      </c>
      <c r="G536" s="103">
        <v>138.56</v>
      </c>
      <c r="H536" s="103">
        <v>1.06</v>
      </c>
      <c r="I536" s="103">
        <v>3.47</v>
      </c>
      <c r="J536" s="103">
        <v>1.23</v>
      </c>
      <c r="K536" s="103">
        <v>0</v>
      </c>
      <c r="L536" s="103">
        <v>0</v>
      </c>
      <c r="M536" s="103">
        <v>0</v>
      </c>
      <c r="N536" s="103">
        <v>0</v>
      </c>
      <c r="O536" s="103">
        <v>0</v>
      </c>
      <c r="P536" s="103">
        <v>0.27</v>
      </c>
      <c r="Q536" s="103">
        <v>0</v>
      </c>
      <c r="R536" s="103">
        <v>360.88</v>
      </c>
      <c r="S536" s="103">
        <v>0</v>
      </c>
      <c r="T536" s="103">
        <v>0</v>
      </c>
      <c r="U536" s="103">
        <v>0.36</v>
      </c>
      <c r="V536" s="103">
        <v>0</v>
      </c>
      <c r="W536" s="103">
        <v>0</v>
      </c>
      <c r="X536" s="103">
        <v>0</v>
      </c>
      <c r="Y536" s="103">
        <v>0</v>
      </c>
    </row>
    <row r="537" spans="1:26">
      <c r="A537" s="98">
        <v>27</v>
      </c>
      <c r="B537" s="103">
        <v>0</v>
      </c>
      <c r="C537" s="103">
        <v>0</v>
      </c>
      <c r="D537" s="103">
        <v>0</v>
      </c>
      <c r="E537" s="103">
        <v>0</v>
      </c>
      <c r="F537" s="103">
        <v>0.24</v>
      </c>
      <c r="G537" s="103">
        <v>2.5299999999999998</v>
      </c>
      <c r="H537" s="103">
        <v>5.09</v>
      </c>
      <c r="I537" s="103">
        <v>7.64</v>
      </c>
      <c r="J537" s="103">
        <v>2.84</v>
      </c>
      <c r="K537" s="103">
        <v>1.41</v>
      </c>
      <c r="L537" s="103">
        <v>0.03</v>
      </c>
      <c r="M537" s="103">
        <v>0</v>
      </c>
      <c r="N537" s="103">
        <v>0</v>
      </c>
      <c r="O537" s="103">
        <v>0</v>
      </c>
      <c r="P537" s="103">
        <v>0</v>
      </c>
      <c r="Q537" s="103">
        <v>0.57999999999999996</v>
      </c>
      <c r="R537" s="103">
        <v>586.21</v>
      </c>
      <c r="S537" s="103">
        <v>6.55</v>
      </c>
      <c r="T537" s="103">
        <v>6.16</v>
      </c>
      <c r="U537" s="103">
        <v>0</v>
      </c>
      <c r="V537" s="103">
        <v>0</v>
      </c>
      <c r="W537" s="103">
        <v>0</v>
      </c>
      <c r="X537" s="103">
        <v>0</v>
      </c>
      <c r="Y537" s="103">
        <v>0</v>
      </c>
    </row>
    <row r="538" spans="1:26">
      <c r="A538" s="98">
        <v>28</v>
      </c>
      <c r="B538" s="103">
        <v>332.3</v>
      </c>
      <c r="C538" s="103">
        <v>313.93</v>
      </c>
      <c r="D538" s="103">
        <v>239.8</v>
      </c>
      <c r="E538" s="103">
        <v>296.13</v>
      </c>
      <c r="F538" s="103">
        <v>161.29</v>
      </c>
      <c r="G538" s="103">
        <v>306.63</v>
      </c>
      <c r="H538" s="103">
        <v>0</v>
      </c>
      <c r="I538" s="103">
        <v>0</v>
      </c>
      <c r="J538" s="103">
        <v>0.35</v>
      </c>
      <c r="K538" s="103">
        <v>0</v>
      </c>
      <c r="L538" s="103">
        <v>934.41</v>
      </c>
      <c r="M538" s="103">
        <v>315.20999999999998</v>
      </c>
      <c r="N538" s="103">
        <v>465.87</v>
      </c>
      <c r="O538" s="103">
        <v>402.25</v>
      </c>
      <c r="P538" s="103">
        <v>450.39</v>
      </c>
      <c r="Q538" s="103">
        <v>0.42</v>
      </c>
      <c r="R538" s="103">
        <v>1238.48</v>
      </c>
      <c r="S538" s="103">
        <v>309.76</v>
      </c>
      <c r="T538" s="103">
        <v>0.33</v>
      </c>
      <c r="U538" s="103">
        <v>7.54</v>
      </c>
      <c r="V538" s="103">
        <v>171.83</v>
      </c>
      <c r="W538" s="103">
        <v>323.38</v>
      </c>
      <c r="X538" s="103">
        <v>271.91000000000003</v>
      </c>
      <c r="Y538" s="103">
        <v>466.99</v>
      </c>
    </row>
    <row r="539" spans="1:26">
      <c r="A539" s="98">
        <v>29</v>
      </c>
      <c r="B539" s="103">
        <v>289.10000000000002</v>
      </c>
      <c r="C539" s="103">
        <v>349.79</v>
      </c>
      <c r="D539" s="103">
        <v>149.44</v>
      </c>
      <c r="E539" s="103">
        <v>2.2599999999999998</v>
      </c>
      <c r="F539" s="103">
        <v>12.33</v>
      </c>
      <c r="G539" s="103">
        <v>3.23</v>
      </c>
      <c r="H539" s="103">
        <v>7.22</v>
      </c>
      <c r="I539" s="103">
        <v>0</v>
      </c>
      <c r="J539" s="103">
        <v>1.67</v>
      </c>
      <c r="K539" s="103">
        <v>0.38</v>
      </c>
      <c r="L539" s="103">
        <v>0</v>
      </c>
      <c r="M539" s="103">
        <v>0</v>
      </c>
      <c r="N539" s="103">
        <v>0</v>
      </c>
      <c r="O539" s="103">
        <v>0</v>
      </c>
      <c r="P539" s="103">
        <v>0</v>
      </c>
      <c r="Q539" s="103">
        <v>0</v>
      </c>
      <c r="R539" s="103">
        <v>612.26</v>
      </c>
      <c r="S539" s="103">
        <v>14.1</v>
      </c>
      <c r="T539" s="103">
        <v>1.84</v>
      </c>
      <c r="U539" s="103">
        <v>12.13</v>
      </c>
      <c r="V539" s="103">
        <v>0</v>
      </c>
      <c r="W539" s="103">
        <v>0</v>
      </c>
      <c r="X539" s="103">
        <v>352.75</v>
      </c>
      <c r="Y539" s="103">
        <v>401.2</v>
      </c>
    </row>
    <row r="540" spans="1:26">
      <c r="A540" s="98">
        <v>30</v>
      </c>
      <c r="B540" s="103">
        <v>243.44</v>
      </c>
      <c r="C540" s="103">
        <v>296.52</v>
      </c>
      <c r="D540" s="103">
        <v>278.87</v>
      </c>
      <c r="E540" s="103">
        <v>333.36</v>
      </c>
      <c r="F540" s="103">
        <v>132.1</v>
      </c>
      <c r="G540" s="103">
        <v>366</v>
      </c>
      <c r="H540" s="103">
        <v>479.5</v>
      </c>
      <c r="I540" s="103">
        <v>445.22</v>
      </c>
      <c r="J540" s="103">
        <v>492.56</v>
      </c>
      <c r="K540" s="103">
        <v>520.45000000000005</v>
      </c>
      <c r="L540" s="103">
        <v>477.95</v>
      </c>
      <c r="M540" s="103">
        <v>488.31</v>
      </c>
      <c r="N540" s="103">
        <v>535.07000000000005</v>
      </c>
      <c r="O540" s="103">
        <v>124.26</v>
      </c>
      <c r="P540" s="103">
        <v>563.48</v>
      </c>
      <c r="Q540" s="103">
        <v>502.13</v>
      </c>
      <c r="R540" s="103">
        <v>547.26</v>
      </c>
      <c r="S540" s="103">
        <v>0</v>
      </c>
      <c r="T540" s="103">
        <v>0</v>
      </c>
      <c r="U540" s="103">
        <v>9.4600000000000009</v>
      </c>
      <c r="V540" s="103">
        <v>0</v>
      </c>
      <c r="W540" s="103">
        <v>150.72</v>
      </c>
      <c r="X540" s="103">
        <v>156.28</v>
      </c>
      <c r="Y540" s="103">
        <v>0</v>
      </c>
    </row>
    <row r="541" spans="1:26" s="55" customFormat="1">
      <c r="A541" s="98">
        <v>31</v>
      </c>
      <c r="B541" s="103">
        <v>174.61</v>
      </c>
      <c r="C541" s="103">
        <v>184.93</v>
      </c>
      <c r="D541" s="103">
        <v>179.35</v>
      </c>
      <c r="E541" s="103">
        <v>0.74</v>
      </c>
      <c r="F541" s="103">
        <v>150.86000000000001</v>
      </c>
      <c r="G541" s="103">
        <v>371.05</v>
      </c>
      <c r="H541" s="103">
        <v>425.25</v>
      </c>
      <c r="I541" s="103">
        <v>0</v>
      </c>
      <c r="J541" s="103">
        <v>0</v>
      </c>
      <c r="K541" s="103">
        <v>0</v>
      </c>
      <c r="L541" s="103">
        <v>432.29</v>
      </c>
      <c r="M541" s="103">
        <v>427.42</v>
      </c>
      <c r="N541" s="103">
        <v>424.97</v>
      </c>
      <c r="O541" s="103">
        <v>0</v>
      </c>
      <c r="P541" s="103">
        <v>193.28</v>
      </c>
      <c r="Q541" s="103">
        <v>403.33</v>
      </c>
      <c r="R541" s="103">
        <v>524.01</v>
      </c>
      <c r="S541" s="103">
        <v>414.71</v>
      </c>
      <c r="T541" s="103">
        <v>0</v>
      </c>
      <c r="U541" s="103">
        <v>136.59</v>
      </c>
      <c r="V541" s="103">
        <v>170.22</v>
      </c>
      <c r="W541" s="103">
        <v>177.57</v>
      </c>
      <c r="X541" s="103">
        <v>0</v>
      </c>
      <c r="Y541" s="103">
        <v>0</v>
      </c>
      <c r="Z541" s="51"/>
    </row>
    <row r="543" spans="1:26" ht="27" customHeight="1">
      <c r="A543" s="104"/>
      <c r="B543" s="135" t="s">
        <v>114</v>
      </c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7"/>
    </row>
    <row r="544" spans="1:26" ht="26.25">
      <c r="A544" s="93" t="s">
        <v>69</v>
      </c>
      <c r="B544" s="94" t="s">
        <v>70</v>
      </c>
      <c r="C544" s="95" t="s">
        <v>71</v>
      </c>
      <c r="D544" s="95" t="s">
        <v>72</v>
      </c>
      <c r="E544" s="95" t="s">
        <v>73</v>
      </c>
      <c r="F544" s="95" t="s">
        <v>74</v>
      </c>
      <c r="G544" s="95" t="s">
        <v>75</v>
      </c>
      <c r="H544" s="95" t="s">
        <v>76</v>
      </c>
      <c r="I544" s="95" t="s">
        <v>77</v>
      </c>
      <c r="J544" s="95" t="s">
        <v>78</v>
      </c>
      <c r="K544" s="95" t="s">
        <v>79</v>
      </c>
      <c r="L544" s="95" t="s">
        <v>80</v>
      </c>
      <c r="M544" s="95" t="s">
        <v>81</v>
      </c>
      <c r="N544" s="95" t="s">
        <v>82</v>
      </c>
      <c r="O544" s="95" t="s">
        <v>83</v>
      </c>
      <c r="P544" s="95" t="s">
        <v>84</v>
      </c>
      <c r="Q544" s="95" t="s">
        <v>85</v>
      </c>
      <c r="R544" s="95" t="s">
        <v>86</v>
      </c>
      <c r="S544" s="95" t="s">
        <v>87</v>
      </c>
      <c r="T544" s="95" t="s">
        <v>88</v>
      </c>
      <c r="U544" s="95" t="s">
        <v>89</v>
      </c>
      <c r="V544" s="95" t="s">
        <v>90</v>
      </c>
      <c r="W544" s="95" t="s">
        <v>91</v>
      </c>
      <c r="X544" s="95" t="s">
        <v>92</v>
      </c>
      <c r="Y544" s="95" t="s">
        <v>93</v>
      </c>
    </row>
    <row r="545" spans="1:25">
      <c r="A545" s="96">
        <v>1</v>
      </c>
      <c r="B545" s="103">
        <v>2.1800000000000002</v>
      </c>
      <c r="C545" s="103">
        <v>7.0000000000000007E-2</v>
      </c>
      <c r="D545" s="103">
        <v>2.88</v>
      </c>
      <c r="E545" s="103">
        <v>0</v>
      </c>
      <c r="F545" s="103">
        <v>2.5</v>
      </c>
      <c r="G545" s="103">
        <v>0.04</v>
      </c>
      <c r="H545" s="103">
        <v>4.67</v>
      </c>
      <c r="I545" s="103">
        <v>88.32</v>
      </c>
      <c r="J545" s="103">
        <v>157.74</v>
      </c>
      <c r="K545" s="103">
        <v>5.17</v>
      </c>
      <c r="L545" s="103">
        <v>4.09</v>
      </c>
      <c r="M545" s="103">
        <v>102.97</v>
      </c>
      <c r="N545" s="103">
        <v>153.04</v>
      </c>
      <c r="O545" s="103">
        <v>244.9</v>
      </c>
      <c r="P545" s="103">
        <v>146.55000000000001</v>
      </c>
      <c r="Q545" s="103">
        <v>125.94</v>
      </c>
      <c r="R545" s="103">
        <v>0.04</v>
      </c>
      <c r="S545" s="103">
        <v>0.06</v>
      </c>
      <c r="T545" s="103">
        <v>163.25</v>
      </c>
      <c r="U545" s="103">
        <v>605.94000000000005</v>
      </c>
      <c r="V545" s="103">
        <v>0.56999999999999995</v>
      </c>
      <c r="W545" s="103">
        <v>1.39</v>
      </c>
      <c r="X545" s="103">
        <v>50.71</v>
      </c>
      <c r="Y545" s="103">
        <v>251.28</v>
      </c>
    </row>
    <row r="546" spans="1:25">
      <c r="A546" s="98">
        <v>2</v>
      </c>
      <c r="B546" s="103">
        <v>10.78</v>
      </c>
      <c r="C546" s="103">
        <v>3.77</v>
      </c>
      <c r="D546" s="103">
        <v>0.05</v>
      </c>
      <c r="E546" s="103">
        <v>0.06</v>
      </c>
      <c r="F546" s="103">
        <v>77.58</v>
      </c>
      <c r="G546" s="103">
        <v>24.65</v>
      </c>
      <c r="H546" s="103">
        <v>24.48</v>
      </c>
      <c r="I546" s="103">
        <v>135.21</v>
      </c>
      <c r="J546" s="103">
        <v>58.23</v>
      </c>
      <c r="K546" s="103">
        <v>104.54</v>
      </c>
      <c r="L546" s="103">
        <v>153.61000000000001</v>
      </c>
      <c r="M546" s="103">
        <v>160.32</v>
      </c>
      <c r="N546" s="103">
        <v>174.62</v>
      </c>
      <c r="O546" s="103">
        <v>179.1</v>
      </c>
      <c r="P546" s="103">
        <v>7.35</v>
      </c>
      <c r="Q546" s="103">
        <v>4.08</v>
      </c>
      <c r="R546" s="103">
        <v>110.57</v>
      </c>
      <c r="S546" s="103">
        <v>8.0500000000000007</v>
      </c>
      <c r="T546" s="103">
        <v>164.93</v>
      </c>
      <c r="U546" s="103">
        <v>201.5</v>
      </c>
      <c r="V546" s="103">
        <v>747.72</v>
      </c>
      <c r="W546" s="103">
        <v>388.82</v>
      </c>
      <c r="X546" s="103">
        <v>255.08</v>
      </c>
      <c r="Y546" s="103">
        <v>233.16</v>
      </c>
    </row>
    <row r="547" spans="1:25">
      <c r="A547" s="98">
        <v>3</v>
      </c>
      <c r="B547" s="103">
        <v>48.7</v>
      </c>
      <c r="C547" s="103">
        <v>0.02</v>
      </c>
      <c r="D547" s="103">
        <v>0</v>
      </c>
      <c r="E547" s="103">
        <v>0.01</v>
      </c>
      <c r="F547" s="103">
        <v>8.14</v>
      </c>
      <c r="G547" s="103">
        <v>0.01</v>
      </c>
      <c r="H547" s="103">
        <v>0</v>
      </c>
      <c r="I547" s="103">
        <v>1.08</v>
      </c>
      <c r="J547" s="103">
        <v>6.56</v>
      </c>
      <c r="K547" s="103">
        <v>103.47</v>
      </c>
      <c r="L547" s="103">
        <v>122.94</v>
      </c>
      <c r="M547" s="103">
        <v>132.24</v>
      </c>
      <c r="N547" s="103">
        <v>160.25</v>
      </c>
      <c r="O547" s="103">
        <v>153.49</v>
      </c>
      <c r="P547" s="103">
        <v>224.35</v>
      </c>
      <c r="Q547" s="103">
        <v>132.9</v>
      </c>
      <c r="R547" s="103">
        <v>211.76</v>
      </c>
      <c r="S547" s="103">
        <v>161.65</v>
      </c>
      <c r="T547" s="103">
        <v>228.07</v>
      </c>
      <c r="U547" s="103">
        <v>738.89</v>
      </c>
      <c r="V547" s="103">
        <v>1048.6400000000001</v>
      </c>
      <c r="W547" s="103">
        <v>893.67</v>
      </c>
      <c r="X547" s="103">
        <v>251.22</v>
      </c>
      <c r="Y547" s="103">
        <v>2.39</v>
      </c>
    </row>
    <row r="548" spans="1:25">
      <c r="A548" s="98">
        <v>4</v>
      </c>
      <c r="B548" s="103">
        <v>1.07</v>
      </c>
      <c r="C548" s="103">
        <v>0.36</v>
      </c>
      <c r="D548" s="103">
        <v>0.77</v>
      </c>
      <c r="E548" s="103">
        <v>0.03</v>
      </c>
      <c r="F548" s="103">
        <v>0</v>
      </c>
      <c r="G548" s="103">
        <v>0.03</v>
      </c>
      <c r="H548" s="103">
        <v>0</v>
      </c>
      <c r="I548" s="103">
        <v>8.2799999999999994</v>
      </c>
      <c r="J548" s="103">
        <v>133.55000000000001</v>
      </c>
      <c r="K548" s="103">
        <v>62.84</v>
      </c>
      <c r="L548" s="103">
        <v>83.95</v>
      </c>
      <c r="M548" s="103">
        <v>360.32</v>
      </c>
      <c r="N548" s="103">
        <v>213</v>
      </c>
      <c r="O548" s="103">
        <v>236.17</v>
      </c>
      <c r="P548" s="103">
        <v>163.98</v>
      </c>
      <c r="Q548" s="103">
        <v>171.27</v>
      </c>
      <c r="R548" s="103">
        <v>268.77</v>
      </c>
      <c r="S548" s="103">
        <v>211.43</v>
      </c>
      <c r="T548" s="103">
        <v>199.46</v>
      </c>
      <c r="U548" s="103">
        <v>512.64</v>
      </c>
      <c r="V548" s="103">
        <v>285.05</v>
      </c>
      <c r="W548" s="103">
        <v>1.42</v>
      </c>
      <c r="X548" s="103">
        <v>3.91</v>
      </c>
      <c r="Y548" s="103">
        <v>1.06</v>
      </c>
    </row>
    <row r="549" spans="1:25">
      <c r="A549" s="98">
        <v>5</v>
      </c>
      <c r="B549" s="103">
        <v>0.04</v>
      </c>
      <c r="C549" s="103">
        <v>0.11</v>
      </c>
      <c r="D549" s="103">
        <v>0.08</v>
      </c>
      <c r="E549" s="103">
        <v>0.01</v>
      </c>
      <c r="F549" s="103">
        <v>10.93</v>
      </c>
      <c r="G549" s="103">
        <v>2.98</v>
      </c>
      <c r="H549" s="103">
        <v>0</v>
      </c>
      <c r="I549" s="103">
        <v>12.65</v>
      </c>
      <c r="J549" s="103">
        <v>0</v>
      </c>
      <c r="K549" s="103">
        <v>58.46</v>
      </c>
      <c r="L549" s="103">
        <v>84.77</v>
      </c>
      <c r="M549" s="103">
        <v>169.43</v>
      </c>
      <c r="N549" s="103">
        <v>2.44</v>
      </c>
      <c r="O549" s="103">
        <v>192.51</v>
      </c>
      <c r="P549" s="103">
        <v>94.07</v>
      </c>
      <c r="Q549" s="103">
        <v>88.87</v>
      </c>
      <c r="R549" s="103">
        <v>93.7</v>
      </c>
      <c r="S549" s="103">
        <v>115.4</v>
      </c>
      <c r="T549" s="103">
        <v>281.77</v>
      </c>
      <c r="U549" s="103">
        <v>181.05</v>
      </c>
      <c r="V549" s="103">
        <v>361.69</v>
      </c>
      <c r="W549" s="103">
        <v>0.38</v>
      </c>
      <c r="X549" s="103">
        <v>0.7</v>
      </c>
      <c r="Y549" s="103">
        <v>0.01</v>
      </c>
    </row>
    <row r="550" spans="1:25">
      <c r="A550" s="98">
        <v>6</v>
      </c>
      <c r="B550" s="103">
        <v>0.14000000000000001</v>
      </c>
      <c r="C550" s="103">
        <v>0</v>
      </c>
      <c r="D550" s="103">
        <v>0</v>
      </c>
      <c r="E550" s="103">
        <v>0</v>
      </c>
      <c r="F550" s="103">
        <v>0</v>
      </c>
      <c r="G550" s="103">
        <v>14.59</v>
      </c>
      <c r="H550" s="103">
        <v>0</v>
      </c>
      <c r="I550" s="103">
        <v>0</v>
      </c>
      <c r="J550" s="103">
        <v>0</v>
      </c>
      <c r="K550" s="103">
        <v>0.34</v>
      </c>
      <c r="L550" s="103">
        <v>0.25</v>
      </c>
      <c r="M550" s="103">
        <v>0.08</v>
      </c>
      <c r="N550" s="103">
        <v>0.09</v>
      </c>
      <c r="O550" s="103">
        <v>0.04</v>
      </c>
      <c r="P550" s="103">
        <v>0</v>
      </c>
      <c r="Q550" s="103">
        <v>0</v>
      </c>
      <c r="R550" s="103">
        <v>147.91</v>
      </c>
      <c r="S550" s="103">
        <v>3.7</v>
      </c>
      <c r="T550" s="103">
        <v>143.06</v>
      </c>
      <c r="U550" s="103">
        <v>214.27</v>
      </c>
      <c r="V550" s="103">
        <v>523.29</v>
      </c>
      <c r="W550" s="103">
        <v>982.2</v>
      </c>
      <c r="X550" s="103">
        <v>814.76</v>
      </c>
      <c r="Y550" s="103">
        <v>3.13</v>
      </c>
    </row>
    <row r="551" spans="1:25">
      <c r="A551" s="98">
        <v>7</v>
      </c>
      <c r="B551" s="103">
        <v>167.86</v>
      </c>
      <c r="C551" s="103">
        <v>18.86</v>
      </c>
      <c r="D551" s="103">
        <v>39.24</v>
      </c>
      <c r="E551" s="103">
        <v>0.05</v>
      </c>
      <c r="F551" s="103">
        <v>1.37</v>
      </c>
      <c r="G551" s="103">
        <v>39.380000000000003</v>
      </c>
      <c r="H551" s="103">
        <v>0</v>
      </c>
      <c r="I551" s="103">
        <v>0.11</v>
      </c>
      <c r="J551" s="103">
        <v>29.5</v>
      </c>
      <c r="K551" s="103">
        <v>129.97999999999999</v>
      </c>
      <c r="L551" s="103">
        <v>126.58</v>
      </c>
      <c r="M551" s="103">
        <v>70.709999999999994</v>
      </c>
      <c r="N551" s="103">
        <v>0.02</v>
      </c>
      <c r="O551" s="103">
        <v>1.06</v>
      </c>
      <c r="P551" s="103">
        <v>4.7699999999999996</v>
      </c>
      <c r="Q551" s="103">
        <v>4.07</v>
      </c>
      <c r="R551" s="103">
        <v>9.3800000000000008</v>
      </c>
      <c r="S551" s="103">
        <v>7.72</v>
      </c>
      <c r="T551" s="103">
        <v>6.62</v>
      </c>
      <c r="U551" s="103">
        <v>951.7</v>
      </c>
      <c r="V551" s="103">
        <v>887.08</v>
      </c>
      <c r="W551" s="103">
        <v>423.74</v>
      </c>
      <c r="X551" s="103">
        <v>4.3600000000000003</v>
      </c>
      <c r="Y551" s="103">
        <v>3.45</v>
      </c>
    </row>
    <row r="552" spans="1:25">
      <c r="A552" s="98">
        <v>8</v>
      </c>
      <c r="B552" s="103">
        <v>12</v>
      </c>
      <c r="C552" s="103">
        <v>11.29</v>
      </c>
      <c r="D552" s="103">
        <v>448.59</v>
      </c>
      <c r="E552" s="103">
        <v>0.03</v>
      </c>
      <c r="F552" s="103">
        <v>45.99</v>
      </c>
      <c r="G552" s="103">
        <v>134.02000000000001</v>
      </c>
      <c r="H552" s="103">
        <v>0.02</v>
      </c>
      <c r="I552" s="103">
        <v>14.63</v>
      </c>
      <c r="J552" s="103">
        <v>5.71</v>
      </c>
      <c r="K552" s="103">
        <v>0.02</v>
      </c>
      <c r="L552" s="103">
        <v>0.05</v>
      </c>
      <c r="M552" s="103">
        <v>2.25</v>
      </c>
      <c r="N552" s="103">
        <v>3.74</v>
      </c>
      <c r="O552" s="103">
        <v>3.17</v>
      </c>
      <c r="P552" s="103">
        <v>1.65</v>
      </c>
      <c r="Q552" s="103">
        <v>3.17</v>
      </c>
      <c r="R552" s="103">
        <v>0.3</v>
      </c>
      <c r="S552" s="103">
        <v>489.64</v>
      </c>
      <c r="T552" s="103">
        <v>6.65</v>
      </c>
      <c r="U552" s="103">
        <v>64.760000000000005</v>
      </c>
      <c r="V552" s="103">
        <v>276.43</v>
      </c>
      <c r="W552" s="103">
        <v>420.07</v>
      </c>
      <c r="X552" s="103">
        <v>324.64</v>
      </c>
      <c r="Y552" s="103">
        <v>409.44</v>
      </c>
    </row>
    <row r="553" spans="1:25">
      <c r="A553" s="98">
        <v>9</v>
      </c>
      <c r="B553" s="103">
        <v>2.74</v>
      </c>
      <c r="C553" s="103">
        <v>10.98</v>
      </c>
      <c r="D553" s="103">
        <v>0.03</v>
      </c>
      <c r="E553" s="103">
        <v>0</v>
      </c>
      <c r="F553" s="103">
        <v>0.87</v>
      </c>
      <c r="G553" s="103">
        <v>0.04</v>
      </c>
      <c r="H553" s="103">
        <v>10.54</v>
      </c>
      <c r="I553" s="103">
        <v>28.58</v>
      </c>
      <c r="J553" s="103">
        <v>123.28</v>
      </c>
      <c r="K553" s="103">
        <v>162.16999999999999</v>
      </c>
      <c r="L553" s="103">
        <v>66.489999999999995</v>
      </c>
      <c r="M553" s="103">
        <v>90.04</v>
      </c>
      <c r="N553" s="103">
        <v>174.8</v>
      </c>
      <c r="O553" s="103">
        <v>181.25</v>
      </c>
      <c r="P553" s="103">
        <v>39.89</v>
      </c>
      <c r="Q553" s="103">
        <v>193.81</v>
      </c>
      <c r="R553" s="103">
        <v>0</v>
      </c>
      <c r="S553" s="103">
        <v>4.9400000000000004</v>
      </c>
      <c r="T553" s="103">
        <v>712.43</v>
      </c>
      <c r="U553" s="103">
        <v>40.880000000000003</v>
      </c>
      <c r="V553" s="103">
        <v>514.11</v>
      </c>
      <c r="W553" s="103">
        <v>236.46</v>
      </c>
      <c r="X553" s="103">
        <v>154.69</v>
      </c>
      <c r="Y553" s="103">
        <v>302.73</v>
      </c>
    </row>
    <row r="554" spans="1:25">
      <c r="A554" s="98">
        <v>10</v>
      </c>
      <c r="B554" s="103">
        <v>0.01</v>
      </c>
      <c r="C554" s="103">
        <v>0</v>
      </c>
      <c r="D554" s="103">
        <v>0</v>
      </c>
      <c r="E554" s="103">
        <v>0</v>
      </c>
      <c r="F554" s="103">
        <v>0</v>
      </c>
      <c r="G554" s="103">
        <v>4.32</v>
      </c>
      <c r="H554" s="103">
        <v>0.01</v>
      </c>
      <c r="I554" s="103">
        <v>283</v>
      </c>
      <c r="J554" s="103">
        <v>143.24</v>
      </c>
      <c r="K554" s="103">
        <v>22.81</v>
      </c>
      <c r="L554" s="103">
        <v>207.96</v>
      </c>
      <c r="M554" s="103">
        <v>64.38</v>
      </c>
      <c r="N554" s="103">
        <v>285.66000000000003</v>
      </c>
      <c r="O554" s="103">
        <v>196.61</v>
      </c>
      <c r="P554" s="103">
        <v>196.96</v>
      </c>
      <c r="Q554" s="103">
        <v>194.84</v>
      </c>
      <c r="R554" s="103">
        <v>30.57</v>
      </c>
      <c r="S554" s="103">
        <v>132.85</v>
      </c>
      <c r="T554" s="103">
        <v>367.35</v>
      </c>
      <c r="U554" s="103">
        <v>307.39</v>
      </c>
      <c r="V554" s="103">
        <v>306.27</v>
      </c>
      <c r="W554" s="103">
        <v>5.32</v>
      </c>
      <c r="X554" s="103">
        <v>244.1</v>
      </c>
      <c r="Y554" s="103">
        <v>3.67</v>
      </c>
    </row>
    <row r="555" spans="1:25">
      <c r="A555" s="98">
        <v>11</v>
      </c>
      <c r="B555" s="103">
        <v>4.92</v>
      </c>
      <c r="C555" s="103">
        <v>5.2</v>
      </c>
      <c r="D555" s="103">
        <v>12.02</v>
      </c>
      <c r="E555" s="103">
        <v>0.01</v>
      </c>
      <c r="F555" s="103">
        <v>0</v>
      </c>
      <c r="G555" s="103">
        <v>6.06</v>
      </c>
      <c r="H555" s="103">
        <v>0</v>
      </c>
      <c r="I555" s="103">
        <v>145.72999999999999</v>
      </c>
      <c r="J555" s="103">
        <v>92.11</v>
      </c>
      <c r="K555" s="103">
        <v>134.22999999999999</v>
      </c>
      <c r="L555" s="103">
        <v>150.49</v>
      </c>
      <c r="M555" s="103">
        <v>161.18</v>
      </c>
      <c r="N555" s="103">
        <v>146.01</v>
      </c>
      <c r="O555" s="103">
        <v>369.27</v>
      </c>
      <c r="P555" s="103">
        <v>137</v>
      </c>
      <c r="Q555" s="103">
        <v>311.7</v>
      </c>
      <c r="R555" s="103">
        <v>236.72</v>
      </c>
      <c r="S555" s="103">
        <v>193.34</v>
      </c>
      <c r="T555" s="103">
        <v>172.97</v>
      </c>
      <c r="U555" s="103">
        <v>17.829999999999998</v>
      </c>
      <c r="V555" s="103">
        <v>3.21</v>
      </c>
      <c r="W555" s="103">
        <v>3.97</v>
      </c>
      <c r="X555" s="103">
        <v>404.13</v>
      </c>
      <c r="Y555" s="103">
        <v>404.48</v>
      </c>
    </row>
    <row r="556" spans="1:25">
      <c r="A556" s="98">
        <v>12</v>
      </c>
      <c r="B556" s="103">
        <v>1.04</v>
      </c>
      <c r="C556" s="103">
        <v>0.05</v>
      </c>
      <c r="D556" s="103">
        <v>3</v>
      </c>
      <c r="E556" s="103">
        <v>0.05</v>
      </c>
      <c r="F556" s="103">
        <v>3.62</v>
      </c>
      <c r="G556" s="103">
        <v>0</v>
      </c>
      <c r="H556" s="103">
        <v>11.17</v>
      </c>
      <c r="I556" s="103">
        <v>21.76</v>
      </c>
      <c r="J556" s="103">
        <v>115.08</v>
      </c>
      <c r="K556" s="103">
        <v>87.43</v>
      </c>
      <c r="L556" s="103">
        <v>0</v>
      </c>
      <c r="M556" s="103">
        <v>0</v>
      </c>
      <c r="N556" s="103">
        <v>0</v>
      </c>
      <c r="O556" s="103">
        <v>0.1</v>
      </c>
      <c r="P556" s="103">
        <v>0</v>
      </c>
      <c r="Q556" s="103">
        <v>0.05</v>
      </c>
      <c r="R556" s="103">
        <v>96.28</v>
      </c>
      <c r="S556" s="103">
        <v>0.19</v>
      </c>
      <c r="T556" s="103">
        <v>445.74</v>
      </c>
      <c r="U556" s="103">
        <v>74.5</v>
      </c>
      <c r="V556" s="103">
        <v>511.66</v>
      </c>
      <c r="W556" s="103">
        <v>0.82</v>
      </c>
      <c r="X556" s="103">
        <v>0.01</v>
      </c>
      <c r="Y556" s="103">
        <v>1.3</v>
      </c>
    </row>
    <row r="557" spans="1:25">
      <c r="A557" s="98">
        <v>13</v>
      </c>
      <c r="B557" s="103">
        <v>0.03</v>
      </c>
      <c r="C557" s="103">
        <v>1.61</v>
      </c>
      <c r="D557" s="103">
        <v>0</v>
      </c>
      <c r="E557" s="103">
        <v>0</v>
      </c>
      <c r="F557" s="103">
        <v>0</v>
      </c>
      <c r="G557" s="103">
        <v>0</v>
      </c>
      <c r="H557" s="103">
        <v>36.869999999999997</v>
      </c>
      <c r="I557" s="103">
        <v>0.32</v>
      </c>
      <c r="J557" s="103">
        <v>0</v>
      </c>
      <c r="K557" s="103">
        <v>86.36</v>
      </c>
      <c r="L557" s="103">
        <v>0</v>
      </c>
      <c r="M557" s="103">
        <v>45.15</v>
      </c>
      <c r="N557" s="103">
        <v>358.53</v>
      </c>
      <c r="O557" s="103">
        <v>20.48</v>
      </c>
      <c r="P557" s="103">
        <v>128.25</v>
      </c>
      <c r="Q557" s="103">
        <v>816.79</v>
      </c>
      <c r="R557" s="103">
        <v>0</v>
      </c>
      <c r="S557" s="103">
        <v>11.22</v>
      </c>
      <c r="T557" s="103">
        <v>999.51</v>
      </c>
      <c r="U557" s="103">
        <v>530.29</v>
      </c>
      <c r="V557" s="103">
        <v>577.4</v>
      </c>
      <c r="W557" s="103">
        <v>572.62</v>
      </c>
      <c r="X557" s="103">
        <v>551.34</v>
      </c>
      <c r="Y557" s="103">
        <v>0</v>
      </c>
    </row>
    <row r="558" spans="1:25">
      <c r="A558" s="98">
        <v>14</v>
      </c>
      <c r="B558" s="103">
        <v>1.57</v>
      </c>
      <c r="C558" s="103">
        <v>0.22</v>
      </c>
      <c r="D558" s="103">
        <v>0.03</v>
      </c>
      <c r="E558" s="103">
        <v>0</v>
      </c>
      <c r="F558" s="103">
        <v>0</v>
      </c>
      <c r="G558" s="103">
        <v>0.38</v>
      </c>
      <c r="H558" s="103">
        <v>256.12</v>
      </c>
      <c r="I558" s="103">
        <v>82.02</v>
      </c>
      <c r="J558" s="103">
        <v>107.92</v>
      </c>
      <c r="K558" s="103">
        <v>393.8</v>
      </c>
      <c r="L558" s="103">
        <v>201.64</v>
      </c>
      <c r="M558" s="103">
        <v>92.79</v>
      </c>
      <c r="N558" s="103">
        <v>24.54</v>
      </c>
      <c r="O558" s="103">
        <v>145.86000000000001</v>
      </c>
      <c r="P558" s="103">
        <v>0</v>
      </c>
      <c r="Q558" s="103">
        <v>86.94</v>
      </c>
      <c r="R558" s="103">
        <v>0.02</v>
      </c>
      <c r="S558" s="103">
        <v>0</v>
      </c>
      <c r="T558" s="103">
        <v>0</v>
      </c>
      <c r="U558" s="103">
        <v>0</v>
      </c>
      <c r="V558" s="103">
        <v>0</v>
      </c>
      <c r="W558" s="103">
        <v>548.84</v>
      </c>
      <c r="X558" s="103">
        <v>565.1</v>
      </c>
      <c r="Y558" s="103">
        <v>0.01</v>
      </c>
    </row>
    <row r="559" spans="1:25">
      <c r="A559" s="98">
        <v>15</v>
      </c>
      <c r="B559" s="103">
        <v>2.2999999999999998</v>
      </c>
      <c r="C559" s="103">
        <v>2.97</v>
      </c>
      <c r="D559" s="103">
        <v>0</v>
      </c>
      <c r="E559" s="103">
        <v>0</v>
      </c>
      <c r="F559" s="103">
        <v>7.0000000000000007E-2</v>
      </c>
      <c r="G559" s="103">
        <v>0</v>
      </c>
      <c r="H559" s="103">
        <v>0</v>
      </c>
      <c r="I559" s="103">
        <v>69.069999999999993</v>
      </c>
      <c r="J559" s="103">
        <v>167.22</v>
      </c>
      <c r="K559" s="103">
        <v>144.99</v>
      </c>
      <c r="L559" s="103">
        <v>78.650000000000006</v>
      </c>
      <c r="M559" s="103">
        <v>68.16</v>
      </c>
      <c r="N559" s="103">
        <v>26.6</v>
      </c>
      <c r="O559" s="103">
        <v>4.97</v>
      </c>
      <c r="P559" s="103">
        <v>45.48</v>
      </c>
      <c r="Q559" s="103">
        <v>88.85</v>
      </c>
      <c r="R559" s="103">
        <v>2.12</v>
      </c>
      <c r="S559" s="103">
        <v>0.05</v>
      </c>
      <c r="T559" s="103">
        <v>530.94000000000005</v>
      </c>
      <c r="U559" s="103">
        <v>515.52</v>
      </c>
      <c r="V559" s="103">
        <v>4.82</v>
      </c>
      <c r="W559" s="103">
        <v>2.37</v>
      </c>
      <c r="X559" s="103">
        <v>577.09</v>
      </c>
      <c r="Y559" s="103">
        <v>0.84</v>
      </c>
    </row>
    <row r="560" spans="1:25">
      <c r="A560" s="98">
        <v>16</v>
      </c>
      <c r="B560" s="103">
        <v>0</v>
      </c>
      <c r="C560" s="103">
        <v>1.01</v>
      </c>
      <c r="D560" s="103">
        <v>3.8</v>
      </c>
      <c r="E560" s="103">
        <v>0</v>
      </c>
      <c r="F560" s="103">
        <v>0</v>
      </c>
      <c r="G560" s="103">
        <v>0</v>
      </c>
      <c r="H560" s="103">
        <v>0.09</v>
      </c>
      <c r="I560" s="103">
        <v>0.2</v>
      </c>
      <c r="J560" s="103">
        <v>0.11</v>
      </c>
      <c r="K560" s="103">
        <v>174.28</v>
      </c>
      <c r="L560" s="103">
        <v>80.33</v>
      </c>
      <c r="M560" s="103">
        <v>79.44</v>
      </c>
      <c r="N560" s="103">
        <v>7.11</v>
      </c>
      <c r="O560" s="103">
        <v>7.19</v>
      </c>
      <c r="P560" s="103">
        <v>3.13</v>
      </c>
      <c r="Q560" s="103">
        <v>3.86</v>
      </c>
      <c r="R560" s="103">
        <v>0.06</v>
      </c>
      <c r="S560" s="103">
        <v>5.9</v>
      </c>
      <c r="T560" s="103">
        <v>3.92</v>
      </c>
      <c r="U560" s="103">
        <v>3.12</v>
      </c>
      <c r="V560" s="103">
        <v>0</v>
      </c>
      <c r="W560" s="103">
        <v>0</v>
      </c>
      <c r="X560" s="103">
        <v>0.01</v>
      </c>
      <c r="Y560" s="103">
        <v>0.01</v>
      </c>
    </row>
    <row r="561" spans="1:26">
      <c r="A561" s="98">
        <v>17</v>
      </c>
      <c r="B561" s="103">
        <v>0.06</v>
      </c>
      <c r="C561" s="103">
        <v>0</v>
      </c>
      <c r="D561" s="103">
        <v>0</v>
      </c>
      <c r="E561" s="103">
        <v>0</v>
      </c>
      <c r="F561" s="103">
        <v>0.04</v>
      </c>
      <c r="G561" s="103">
        <v>0</v>
      </c>
      <c r="H561" s="103">
        <v>114.28</v>
      </c>
      <c r="I561" s="103">
        <v>144.72</v>
      </c>
      <c r="J561" s="103">
        <v>0</v>
      </c>
      <c r="K561" s="103">
        <v>0</v>
      </c>
      <c r="L561" s="103">
        <v>0</v>
      </c>
      <c r="M561" s="103">
        <v>0</v>
      </c>
      <c r="N561" s="103">
        <v>0</v>
      </c>
      <c r="O561" s="103">
        <v>0</v>
      </c>
      <c r="P561" s="103">
        <v>0</v>
      </c>
      <c r="Q561" s="103">
        <v>0</v>
      </c>
      <c r="R561" s="103">
        <v>0</v>
      </c>
      <c r="S561" s="103">
        <v>0</v>
      </c>
      <c r="T561" s="103">
        <v>0</v>
      </c>
      <c r="U561" s="103">
        <v>0</v>
      </c>
      <c r="V561" s="103">
        <v>0</v>
      </c>
      <c r="W561" s="103">
        <v>0</v>
      </c>
      <c r="X561" s="103">
        <v>0</v>
      </c>
      <c r="Y561" s="103">
        <v>0</v>
      </c>
    </row>
    <row r="562" spans="1:26">
      <c r="A562" s="98">
        <v>18</v>
      </c>
      <c r="B562" s="103">
        <v>388.35</v>
      </c>
      <c r="C562" s="103">
        <v>405.64</v>
      </c>
      <c r="D562" s="103">
        <v>382.2</v>
      </c>
      <c r="E562" s="103">
        <v>219.75</v>
      </c>
      <c r="F562" s="103">
        <v>423.47</v>
      </c>
      <c r="G562" s="103">
        <v>0</v>
      </c>
      <c r="H562" s="103">
        <v>125.04</v>
      </c>
      <c r="I562" s="103">
        <v>94.58</v>
      </c>
      <c r="J562" s="103">
        <v>0</v>
      </c>
      <c r="K562" s="103">
        <v>0</v>
      </c>
      <c r="L562" s="103">
        <v>0</v>
      </c>
      <c r="M562" s="103">
        <v>0</v>
      </c>
      <c r="N562" s="103">
        <v>1.36</v>
      </c>
      <c r="O562" s="103">
        <v>0</v>
      </c>
      <c r="P562" s="103">
        <v>48.94</v>
      </c>
      <c r="Q562" s="103">
        <v>20.350000000000001</v>
      </c>
      <c r="R562" s="103">
        <v>0</v>
      </c>
      <c r="S562" s="103">
        <v>89.91</v>
      </c>
      <c r="T562" s="103">
        <v>254</v>
      </c>
      <c r="U562" s="103">
        <v>46.54</v>
      </c>
      <c r="V562" s="103">
        <v>0</v>
      </c>
      <c r="W562" s="103">
        <v>0</v>
      </c>
      <c r="X562" s="103">
        <v>0</v>
      </c>
      <c r="Y562" s="103">
        <v>3.17</v>
      </c>
    </row>
    <row r="563" spans="1:26">
      <c r="A563" s="98">
        <v>19</v>
      </c>
      <c r="B563" s="103">
        <v>333.64</v>
      </c>
      <c r="C563" s="103">
        <v>332.88</v>
      </c>
      <c r="D563" s="103">
        <v>384.27</v>
      </c>
      <c r="E563" s="103">
        <v>706.57</v>
      </c>
      <c r="F563" s="103">
        <v>0.08</v>
      </c>
      <c r="G563" s="103">
        <v>0</v>
      </c>
      <c r="H563" s="103">
        <v>0.02</v>
      </c>
      <c r="I563" s="103">
        <v>133.72999999999999</v>
      </c>
      <c r="J563" s="103">
        <v>85.39</v>
      </c>
      <c r="K563" s="103">
        <v>165.76</v>
      </c>
      <c r="L563" s="103">
        <v>56.15</v>
      </c>
      <c r="M563" s="103">
        <v>62.83</v>
      </c>
      <c r="N563" s="103">
        <v>233.02</v>
      </c>
      <c r="O563" s="103">
        <v>90.84</v>
      </c>
      <c r="P563" s="103">
        <v>91.99</v>
      </c>
      <c r="Q563" s="103">
        <v>85.06</v>
      </c>
      <c r="R563" s="103">
        <v>5.17</v>
      </c>
      <c r="S563" s="103">
        <v>22.87</v>
      </c>
      <c r="T563" s="103">
        <v>4.16</v>
      </c>
      <c r="U563" s="103">
        <v>557.32000000000005</v>
      </c>
      <c r="V563" s="103">
        <v>392.8</v>
      </c>
      <c r="W563" s="103">
        <v>331.05</v>
      </c>
      <c r="X563" s="103">
        <v>5.05</v>
      </c>
      <c r="Y563" s="103">
        <v>396.8</v>
      </c>
    </row>
    <row r="564" spans="1:26">
      <c r="A564" s="98">
        <v>20</v>
      </c>
      <c r="B564" s="103">
        <v>11.68</v>
      </c>
      <c r="C564" s="103">
        <v>0</v>
      </c>
      <c r="D564" s="103">
        <v>0</v>
      </c>
      <c r="E564" s="103">
        <v>0</v>
      </c>
      <c r="F564" s="103">
        <v>0.05</v>
      </c>
      <c r="G564" s="103">
        <v>0</v>
      </c>
      <c r="H564" s="103">
        <v>796.67</v>
      </c>
      <c r="I564" s="103">
        <v>0</v>
      </c>
      <c r="J564" s="103">
        <v>18.28</v>
      </c>
      <c r="K564" s="103">
        <v>54.37</v>
      </c>
      <c r="L564" s="103">
        <v>579.30999999999995</v>
      </c>
      <c r="M564" s="103">
        <v>24.34</v>
      </c>
      <c r="N564" s="103">
        <v>0.42</v>
      </c>
      <c r="O564" s="103">
        <v>1013.73</v>
      </c>
      <c r="P564" s="103">
        <v>294.01</v>
      </c>
      <c r="Q564" s="103">
        <v>259.23</v>
      </c>
      <c r="R564" s="103">
        <v>0</v>
      </c>
      <c r="S564" s="103">
        <v>0</v>
      </c>
      <c r="T564" s="103">
        <v>951.49</v>
      </c>
      <c r="U564" s="103">
        <v>0.18</v>
      </c>
      <c r="V564" s="103">
        <v>5.48</v>
      </c>
      <c r="W564" s="103">
        <v>427.65</v>
      </c>
      <c r="X564" s="103">
        <v>405.8</v>
      </c>
      <c r="Y564" s="103">
        <v>5.22</v>
      </c>
    </row>
    <row r="565" spans="1:26">
      <c r="A565" s="98">
        <v>21</v>
      </c>
      <c r="B565" s="103">
        <v>417.46</v>
      </c>
      <c r="C565" s="103">
        <v>6.59</v>
      </c>
      <c r="D565" s="103">
        <v>1.04</v>
      </c>
      <c r="E565" s="103">
        <v>0.74</v>
      </c>
      <c r="F565" s="103">
        <v>0</v>
      </c>
      <c r="G565" s="103">
        <v>349.13</v>
      </c>
      <c r="H565" s="103">
        <v>352.24</v>
      </c>
      <c r="I565" s="103">
        <v>353.29</v>
      </c>
      <c r="J565" s="103">
        <v>402.65</v>
      </c>
      <c r="K565" s="103">
        <v>366.31</v>
      </c>
      <c r="L565" s="103">
        <v>379.95</v>
      </c>
      <c r="M565" s="103">
        <v>364.25</v>
      </c>
      <c r="N565" s="103">
        <v>384.86</v>
      </c>
      <c r="O565" s="103">
        <v>381.46</v>
      </c>
      <c r="P565" s="103">
        <v>466.08</v>
      </c>
      <c r="Q565" s="103">
        <v>1.56</v>
      </c>
      <c r="R565" s="103">
        <v>2.76</v>
      </c>
      <c r="S565" s="103">
        <v>340.63</v>
      </c>
      <c r="T565" s="103">
        <v>341.21</v>
      </c>
      <c r="U565" s="103">
        <v>313.64999999999998</v>
      </c>
      <c r="V565" s="103">
        <v>393.09</v>
      </c>
      <c r="W565" s="103">
        <v>430.86</v>
      </c>
      <c r="X565" s="103">
        <v>415.67</v>
      </c>
      <c r="Y565" s="103">
        <v>413.87</v>
      </c>
    </row>
    <row r="566" spans="1:26">
      <c r="A566" s="98">
        <v>22</v>
      </c>
      <c r="B566" s="103">
        <v>425.14</v>
      </c>
      <c r="C566" s="103">
        <v>428</v>
      </c>
      <c r="D566" s="103">
        <v>402.44</v>
      </c>
      <c r="E566" s="103">
        <v>393.6</v>
      </c>
      <c r="F566" s="103">
        <v>0</v>
      </c>
      <c r="G566" s="103">
        <v>0</v>
      </c>
      <c r="H566" s="103">
        <v>358.37</v>
      </c>
      <c r="I566" s="103">
        <v>374.87</v>
      </c>
      <c r="J566" s="103">
        <v>364.31</v>
      </c>
      <c r="K566" s="103">
        <v>482.26</v>
      </c>
      <c r="L566" s="103">
        <v>382.72</v>
      </c>
      <c r="M566" s="103">
        <v>344.76</v>
      </c>
      <c r="N566" s="103">
        <v>338.16</v>
      </c>
      <c r="O566" s="103">
        <v>357.35</v>
      </c>
      <c r="P566" s="103">
        <v>277.14999999999998</v>
      </c>
      <c r="Q566" s="103">
        <v>355.66</v>
      </c>
      <c r="R566" s="103">
        <v>23.13</v>
      </c>
      <c r="S566" s="103">
        <v>412.51</v>
      </c>
      <c r="T566" s="103">
        <v>392.04</v>
      </c>
      <c r="U566" s="103">
        <v>371.82</v>
      </c>
      <c r="V566" s="103">
        <v>400.6</v>
      </c>
      <c r="W566" s="103">
        <v>369.89</v>
      </c>
      <c r="X566" s="103">
        <v>366.89</v>
      </c>
      <c r="Y566" s="103">
        <v>363.23</v>
      </c>
    </row>
    <row r="567" spans="1:26">
      <c r="A567" s="98">
        <v>23</v>
      </c>
      <c r="B567" s="103">
        <v>0</v>
      </c>
      <c r="C567" s="103">
        <v>0</v>
      </c>
      <c r="D567" s="103">
        <v>0</v>
      </c>
      <c r="E567" s="103">
        <v>0</v>
      </c>
      <c r="F567" s="103">
        <v>0</v>
      </c>
      <c r="G567" s="103">
        <v>348.94</v>
      </c>
      <c r="H567" s="103">
        <v>331.05</v>
      </c>
      <c r="I567" s="103">
        <v>337.54</v>
      </c>
      <c r="J567" s="103">
        <v>67.06</v>
      </c>
      <c r="K567" s="103">
        <v>377.61</v>
      </c>
      <c r="L567" s="103">
        <v>13.12</v>
      </c>
      <c r="M567" s="103">
        <v>10.16</v>
      </c>
      <c r="N567" s="103">
        <v>341.51</v>
      </c>
      <c r="O567" s="103">
        <v>0.01</v>
      </c>
      <c r="P567" s="103">
        <v>21.75</v>
      </c>
      <c r="Q567" s="103">
        <v>381.59</v>
      </c>
      <c r="R567" s="103">
        <v>4.75</v>
      </c>
      <c r="S567" s="103">
        <v>0</v>
      </c>
      <c r="T567" s="103">
        <v>192.13</v>
      </c>
      <c r="U567" s="103">
        <v>356.56</v>
      </c>
      <c r="V567" s="103">
        <v>398.51</v>
      </c>
      <c r="W567" s="103">
        <v>5.75</v>
      </c>
      <c r="X567" s="103">
        <v>436.5</v>
      </c>
      <c r="Y567" s="103">
        <v>387.54</v>
      </c>
    </row>
    <row r="568" spans="1:26">
      <c r="A568" s="98">
        <v>24</v>
      </c>
      <c r="B568" s="103">
        <v>431.39</v>
      </c>
      <c r="C568" s="103">
        <v>0</v>
      </c>
      <c r="D568" s="103">
        <v>0</v>
      </c>
      <c r="E568" s="103">
        <v>0</v>
      </c>
      <c r="F568" s="103">
        <v>1.51</v>
      </c>
      <c r="G568" s="103">
        <v>0</v>
      </c>
      <c r="H568" s="103">
        <v>360.12</v>
      </c>
      <c r="I568" s="103">
        <v>367.95</v>
      </c>
      <c r="J568" s="103">
        <v>15.52</v>
      </c>
      <c r="K568" s="103">
        <v>360.34</v>
      </c>
      <c r="L568" s="103">
        <v>17.600000000000001</v>
      </c>
      <c r="M568" s="103">
        <v>19.55</v>
      </c>
      <c r="N568" s="103">
        <v>18.48</v>
      </c>
      <c r="O568" s="103">
        <v>18.760000000000002</v>
      </c>
      <c r="P568" s="103">
        <v>23.36</v>
      </c>
      <c r="Q568" s="103">
        <v>21.53</v>
      </c>
      <c r="R568" s="103">
        <v>216.89</v>
      </c>
      <c r="S568" s="103">
        <v>376.99</v>
      </c>
      <c r="T568" s="103">
        <v>384.43</v>
      </c>
      <c r="U568" s="103">
        <v>336.16</v>
      </c>
      <c r="V568" s="103">
        <v>392.62</v>
      </c>
      <c r="W568" s="103">
        <v>400.09</v>
      </c>
      <c r="X568" s="103">
        <v>395.92</v>
      </c>
      <c r="Y568" s="103">
        <v>406.54</v>
      </c>
    </row>
    <row r="569" spans="1:26">
      <c r="A569" s="98">
        <v>25</v>
      </c>
      <c r="B569" s="103">
        <v>9.4</v>
      </c>
      <c r="C569" s="103">
        <v>392.9</v>
      </c>
      <c r="D569" s="103">
        <v>6.09</v>
      </c>
      <c r="E569" s="103">
        <v>0.04</v>
      </c>
      <c r="F569" s="103">
        <v>313.48</v>
      </c>
      <c r="G569" s="103">
        <v>0</v>
      </c>
      <c r="H569" s="103">
        <v>0</v>
      </c>
      <c r="I569" s="103">
        <v>353.45</v>
      </c>
      <c r="J569" s="103">
        <v>403.13</v>
      </c>
      <c r="K569" s="103">
        <v>404.26</v>
      </c>
      <c r="L569" s="103">
        <v>407.21</v>
      </c>
      <c r="M569" s="103">
        <v>347.28</v>
      </c>
      <c r="N569" s="103">
        <v>389.54</v>
      </c>
      <c r="O569" s="103">
        <v>329.32</v>
      </c>
      <c r="P569" s="103">
        <v>344.71</v>
      </c>
      <c r="Q569" s="103">
        <v>342.05</v>
      </c>
      <c r="R569" s="103">
        <v>353.95</v>
      </c>
      <c r="S569" s="103">
        <v>344.59</v>
      </c>
      <c r="T569" s="103">
        <v>389.32</v>
      </c>
      <c r="U569" s="103">
        <v>372.21</v>
      </c>
      <c r="V569" s="103">
        <v>373.55</v>
      </c>
      <c r="W569" s="103">
        <v>432.06</v>
      </c>
      <c r="X569" s="103">
        <v>419.83</v>
      </c>
      <c r="Y569" s="103">
        <v>419.46</v>
      </c>
    </row>
    <row r="570" spans="1:26">
      <c r="A570" s="98">
        <v>26</v>
      </c>
      <c r="B570" s="103">
        <v>11.04</v>
      </c>
      <c r="C570" s="103">
        <v>0</v>
      </c>
      <c r="D570" s="103">
        <v>0</v>
      </c>
      <c r="E570" s="103">
        <v>453.01</v>
      </c>
      <c r="F570" s="103">
        <v>384.52</v>
      </c>
      <c r="G570" s="103">
        <v>0</v>
      </c>
      <c r="H570" s="103">
        <v>375.36</v>
      </c>
      <c r="I570" s="103">
        <v>376.57</v>
      </c>
      <c r="J570" s="103">
        <v>419.03</v>
      </c>
      <c r="K570" s="103">
        <v>333.9</v>
      </c>
      <c r="L570" s="103">
        <v>372.19</v>
      </c>
      <c r="M570" s="103">
        <v>373.15</v>
      </c>
      <c r="N570" s="103">
        <v>386.39</v>
      </c>
      <c r="O570" s="103">
        <v>387.86</v>
      </c>
      <c r="P570" s="103">
        <v>380.92</v>
      </c>
      <c r="Q570" s="103">
        <v>387.37</v>
      </c>
      <c r="R570" s="103">
        <v>6.79</v>
      </c>
      <c r="S570" s="103">
        <v>372.82</v>
      </c>
      <c r="T570" s="103">
        <v>341.91</v>
      </c>
      <c r="U570" s="103">
        <v>358.48</v>
      </c>
      <c r="V570" s="103">
        <v>76.66</v>
      </c>
      <c r="W570" s="103">
        <v>397.9</v>
      </c>
      <c r="X570" s="103">
        <v>470.63</v>
      </c>
      <c r="Y570" s="103">
        <v>460.16</v>
      </c>
    </row>
    <row r="571" spans="1:26">
      <c r="A571" s="98">
        <v>27</v>
      </c>
      <c r="B571" s="103">
        <v>355.3</v>
      </c>
      <c r="C571" s="103">
        <v>269.06</v>
      </c>
      <c r="D571" s="103">
        <v>271.17</v>
      </c>
      <c r="E571" s="103">
        <v>339.79</v>
      </c>
      <c r="F571" s="103">
        <v>305.62</v>
      </c>
      <c r="G571" s="103">
        <v>287.74</v>
      </c>
      <c r="H571" s="103">
        <v>309.02</v>
      </c>
      <c r="I571" s="103">
        <v>313.68</v>
      </c>
      <c r="J571" s="103">
        <v>324.37</v>
      </c>
      <c r="K571" s="103">
        <v>332.64</v>
      </c>
      <c r="L571" s="103">
        <v>352.87</v>
      </c>
      <c r="M571" s="103">
        <v>436.15</v>
      </c>
      <c r="N571" s="103">
        <v>347.83</v>
      </c>
      <c r="O571" s="103">
        <v>441.54</v>
      </c>
      <c r="P571" s="103">
        <v>333.06</v>
      </c>
      <c r="Q571" s="103">
        <v>333.39</v>
      </c>
      <c r="R571" s="103">
        <v>0.03</v>
      </c>
      <c r="S571" s="103">
        <v>274.41000000000003</v>
      </c>
      <c r="T571" s="103">
        <v>270.68</v>
      </c>
      <c r="U571" s="103">
        <v>305.66000000000003</v>
      </c>
      <c r="V571" s="103">
        <v>294.01</v>
      </c>
      <c r="W571" s="103">
        <v>430.46</v>
      </c>
      <c r="X571" s="103">
        <v>302.08999999999997</v>
      </c>
      <c r="Y571" s="103">
        <v>283.39</v>
      </c>
    </row>
    <row r="572" spans="1:26">
      <c r="A572" s="98">
        <v>28</v>
      </c>
      <c r="B572" s="103">
        <v>2.87</v>
      </c>
      <c r="C572" s="103">
        <v>0</v>
      </c>
      <c r="D572" s="103">
        <v>0.12</v>
      </c>
      <c r="E572" s="103">
        <v>0</v>
      </c>
      <c r="F572" s="103">
        <v>1.84</v>
      </c>
      <c r="G572" s="103">
        <v>7.22</v>
      </c>
      <c r="H572" s="103">
        <v>350.13</v>
      </c>
      <c r="I572" s="103">
        <v>340.08</v>
      </c>
      <c r="J572" s="103">
        <v>314.63</v>
      </c>
      <c r="K572" s="103">
        <v>313.75</v>
      </c>
      <c r="L572" s="103">
        <v>0</v>
      </c>
      <c r="M572" s="103">
        <v>2.48</v>
      </c>
      <c r="N572" s="103">
        <v>0</v>
      </c>
      <c r="O572" s="103">
        <v>0</v>
      </c>
      <c r="P572" s="103">
        <v>1.87</v>
      </c>
      <c r="Q572" s="103">
        <v>297.64</v>
      </c>
      <c r="R572" s="103">
        <v>0</v>
      </c>
      <c r="S572" s="103">
        <v>0</v>
      </c>
      <c r="T572" s="103">
        <v>305.36</v>
      </c>
      <c r="U572" s="103">
        <v>285.82</v>
      </c>
      <c r="V572" s="103">
        <v>1.98</v>
      </c>
      <c r="W572" s="103">
        <v>7.71</v>
      </c>
      <c r="X572" s="103">
        <v>7.17</v>
      </c>
      <c r="Y572" s="103">
        <v>0.03</v>
      </c>
    </row>
    <row r="573" spans="1:26">
      <c r="A573" s="98">
        <v>29</v>
      </c>
      <c r="B573" s="103">
        <v>1.85</v>
      </c>
      <c r="C573" s="103">
        <v>0</v>
      </c>
      <c r="D573" s="103">
        <v>3.44</v>
      </c>
      <c r="E573" s="103">
        <v>290.64999999999998</v>
      </c>
      <c r="F573" s="103">
        <v>203.85</v>
      </c>
      <c r="G573" s="103">
        <v>289.41000000000003</v>
      </c>
      <c r="H573" s="103">
        <v>153.6</v>
      </c>
      <c r="I573" s="103">
        <v>324.95</v>
      </c>
      <c r="J573" s="103">
        <v>320.31</v>
      </c>
      <c r="K573" s="103">
        <v>334.68</v>
      </c>
      <c r="L573" s="103">
        <v>337.24</v>
      </c>
      <c r="M573" s="103">
        <v>285.97000000000003</v>
      </c>
      <c r="N573" s="103">
        <v>333.61</v>
      </c>
      <c r="O573" s="103">
        <v>335.38</v>
      </c>
      <c r="P573" s="103">
        <v>340.16</v>
      </c>
      <c r="Q573" s="103">
        <v>362.35</v>
      </c>
      <c r="R573" s="103">
        <v>3.41</v>
      </c>
      <c r="S573" s="103">
        <v>300.10000000000002</v>
      </c>
      <c r="T573" s="103">
        <v>297.92</v>
      </c>
      <c r="U573" s="103">
        <v>271.32</v>
      </c>
      <c r="V573" s="103">
        <v>324.08999999999997</v>
      </c>
      <c r="W573" s="103">
        <v>438.94</v>
      </c>
      <c r="X573" s="103">
        <v>1.48</v>
      </c>
      <c r="Y573" s="103">
        <v>0</v>
      </c>
    </row>
    <row r="574" spans="1:26">
      <c r="A574" s="98">
        <v>30</v>
      </c>
      <c r="B574" s="103">
        <v>2.6</v>
      </c>
      <c r="C574" s="103">
        <v>7.0000000000000007E-2</v>
      </c>
      <c r="D574" s="103">
        <v>1.06</v>
      </c>
      <c r="E574" s="103">
        <v>0</v>
      </c>
      <c r="F574" s="103">
        <v>0.28000000000000003</v>
      </c>
      <c r="G574" s="103">
        <v>0</v>
      </c>
      <c r="H574" s="103">
        <v>0</v>
      </c>
      <c r="I574" s="103">
        <v>0</v>
      </c>
      <c r="J574" s="103">
        <v>0</v>
      </c>
      <c r="K574" s="103">
        <v>2.79</v>
      </c>
      <c r="L574" s="103">
        <v>3.03</v>
      </c>
      <c r="M574" s="103">
        <v>4.17</v>
      </c>
      <c r="N574" s="103">
        <v>0.09</v>
      </c>
      <c r="O574" s="103">
        <v>3.32</v>
      </c>
      <c r="P574" s="103">
        <v>0</v>
      </c>
      <c r="Q574" s="103">
        <v>1.76</v>
      </c>
      <c r="R574" s="103">
        <v>0.34</v>
      </c>
      <c r="S574" s="103">
        <v>315.54000000000002</v>
      </c>
      <c r="T574" s="103">
        <v>245.45</v>
      </c>
      <c r="U574" s="103">
        <v>320.26</v>
      </c>
      <c r="V574" s="103">
        <v>350.13</v>
      </c>
      <c r="W574" s="103">
        <v>3.18</v>
      </c>
      <c r="X574" s="103">
        <v>7.99</v>
      </c>
      <c r="Y574" s="103">
        <v>405.56</v>
      </c>
    </row>
    <row r="575" spans="1:26" s="55" customFormat="1">
      <c r="A575" s="98">
        <v>31</v>
      </c>
      <c r="B575" s="103">
        <v>0.28999999999999998</v>
      </c>
      <c r="C575" s="103">
        <v>0.03</v>
      </c>
      <c r="D575" s="103">
        <v>1.37</v>
      </c>
      <c r="E575" s="103">
        <v>282.77999999999997</v>
      </c>
      <c r="F575" s="103">
        <v>2.74</v>
      </c>
      <c r="G575" s="103">
        <v>0</v>
      </c>
      <c r="H575" s="103">
        <v>0</v>
      </c>
      <c r="I575" s="103">
        <v>317.14999999999998</v>
      </c>
      <c r="J575" s="103">
        <v>319.48</v>
      </c>
      <c r="K575" s="103">
        <v>270.54000000000002</v>
      </c>
      <c r="L575" s="103">
        <v>7.43</v>
      </c>
      <c r="M575" s="103">
        <v>9.61</v>
      </c>
      <c r="N575" s="103">
        <v>12.97</v>
      </c>
      <c r="O575" s="103">
        <v>336.62</v>
      </c>
      <c r="P575" s="103">
        <v>13.66</v>
      </c>
      <c r="Q575" s="103">
        <v>9.7899999999999991</v>
      </c>
      <c r="R575" s="103">
        <v>10.72</v>
      </c>
      <c r="S575" s="103">
        <v>12.88</v>
      </c>
      <c r="T575" s="103">
        <v>326.82</v>
      </c>
      <c r="U575" s="103">
        <v>47.54</v>
      </c>
      <c r="V575" s="103">
        <v>10.57</v>
      </c>
      <c r="W575" s="103">
        <v>5.85</v>
      </c>
      <c r="X575" s="103">
        <v>320.79000000000002</v>
      </c>
      <c r="Y575" s="103">
        <v>385.95</v>
      </c>
      <c r="Z575" s="51"/>
    </row>
    <row r="576" spans="1:26">
      <c r="A576" s="100"/>
      <c r="B576" s="100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</row>
    <row r="577" spans="1:25">
      <c r="A577" s="100"/>
      <c r="B577" s="100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</row>
    <row r="578" spans="1:25">
      <c r="A578" s="117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9"/>
      <c r="Q578" s="121" t="s">
        <v>115</v>
      </c>
      <c r="R578" s="121"/>
      <c r="S578" s="121"/>
      <c r="T578" s="121"/>
      <c r="U578" s="121"/>
      <c r="V578" s="121"/>
      <c r="W578" s="121"/>
      <c r="X578" s="121"/>
      <c r="Y578" s="122"/>
    </row>
    <row r="579" spans="1:25" ht="15.75" customHeight="1">
      <c r="A579" s="117" t="s">
        <v>116</v>
      </c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9"/>
      <c r="Q579" s="120">
        <v>-49.45</v>
      </c>
      <c r="R579" s="121"/>
      <c r="S579" s="121"/>
      <c r="T579" s="121"/>
      <c r="U579" s="121"/>
      <c r="V579" s="121"/>
      <c r="W579" s="121"/>
      <c r="X579" s="121"/>
      <c r="Y579" s="122"/>
    </row>
    <row r="580" spans="1:25" ht="15.75" customHeight="1">
      <c r="A580" s="117" t="s">
        <v>117</v>
      </c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9"/>
      <c r="Q580" s="120">
        <v>86.06</v>
      </c>
      <c r="R580" s="121"/>
      <c r="S580" s="121"/>
      <c r="T580" s="121"/>
      <c r="U580" s="121"/>
      <c r="V580" s="121"/>
      <c r="W580" s="121"/>
      <c r="X580" s="121"/>
      <c r="Y580" s="122"/>
    </row>
    <row r="581" spans="1:25">
      <c r="A581" s="100"/>
      <c r="B581" s="100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</row>
    <row r="582" spans="1:25">
      <c r="A582" s="100"/>
      <c r="B582" s="100" t="s">
        <v>118</v>
      </c>
      <c r="C582" s="99"/>
      <c r="D582" s="99"/>
      <c r="E582" s="99"/>
      <c r="F582" s="99"/>
      <c r="G582" s="99"/>
      <c r="H582" s="99"/>
      <c r="I582" s="66"/>
      <c r="K582" s="99"/>
      <c r="L582" s="99"/>
      <c r="M582" s="99"/>
      <c r="N582" s="99"/>
      <c r="O582" s="99"/>
      <c r="P582" s="101">
        <v>662460.65</v>
      </c>
      <c r="Q582" s="56"/>
      <c r="R582" s="99"/>
      <c r="S582" s="99"/>
      <c r="T582" s="99"/>
      <c r="U582" s="99"/>
      <c r="V582" s="99"/>
      <c r="W582" s="99"/>
      <c r="X582" s="99"/>
      <c r="Y582" s="99"/>
    </row>
    <row r="583" spans="1:25">
      <c r="A583" s="100"/>
      <c r="B583" s="100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</row>
    <row r="584" spans="1:25">
      <c r="A584" s="100"/>
      <c r="B584" s="100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102" t="s">
        <v>119</v>
      </c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</row>
    <row r="585" spans="1:25">
      <c r="A585" s="100"/>
      <c r="B585" s="100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102" t="s">
        <v>120</v>
      </c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</row>
    <row r="586" spans="1:25">
      <c r="A586" s="100"/>
      <c r="B586" s="100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102" t="s">
        <v>121</v>
      </c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</row>
    <row r="587" spans="1:25">
      <c r="A587" s="100"/>
      <c r="B587" s="100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</row>
    <row r="588" spans="1:25">
      <c r="A588" s="100"/>
      <c r="B588" s="100" t="s">
        <v>101</v>
      </c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 t="s">
        <v>122</v>
      </c>
      <c r="P588" s="99"/>
      <c r="Q588" s="99"/>
      <c r="R588" s="99"/>
      <c r="S588" s="99"/>
      <c r="T588" s="99"/>
      <c r="U588" s="99"/>
      <c r="V588" s="99"/>
      <c r="W588" s="99"/>
      <c r="X588" s="99"/>
      <c r="Y588" s="99"/>
    </row>
    <row r="589" spans="1:25">
      <c r="A589" s="100"/>
      <c r="B589" s="100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</row>
    <row r="590" spans="1:25" ht="30" customHeight="1">
      <c r="A590" s="92"/>
      <c r="B590" s="135" t="s">
        <v>123</v>
      </c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7"/>
    </row>
    <row r="591" spans="1:25" ht="26.25">
      <c r="A591" s="93" t="s">
        <v>69</v>
      </c>
      <c r="B591" s="94" t="s">
        <v>70</v>
      </c>
      <c r="C591" s="95" t="s">
        <v>71</v>
      </c>
      <c r="D591" s="95" t="s">
        <v>72</v>
      </c>
      <c r="E591" s="95" t="s">
        <v>73</v>
      </c>
      <c r="F591" s="95" t="s">
        <v>74</v>
      </c>
      <c r="G591" s="95" t="s">
        <v>75</v>
      </c>
      <c r="H591" s="95" t="s">
        <v>76</v>
      </c>
      <c r="I591" s="95" t="s">
        <v>77</v>
      </c>
      <c r="J591" s="95" t="s">
        <v>78</v>
      </c>
      <c r="K591" s="95" t="s">
        <v>79</v>
      </c>
      <c r="L591" s="95" t="s">
        <v>80</v>
      </c>
      <c r="M591" s="95" t="s">
        <v>81</v>
      </c>
      <c r="N591" s="95" t="s">
        <v>82</v>
      </c>
      <c r="O591" s="95" t="s">
        <v>83</v>
      </c>
      <c r="P591" s="95" t="s">
        <v>84</v>
      </c>
      <c r="Q591" s="95" t="s">
        <v>85</v>
      </c>
      <c r="R591" s="95" t="s">
        <v>86</v>
      </c>
      <c r="S591" s="95" t="s">
        <v>87</v>
      </c>
      <c r="T591" s="95" t="s">
        <v>88</v>
      </c>
      <c r="U591" s="95" t="s">
        <v>89</v>
      </c>
      <c r="V591" s="95" t="s">
        <v>90</v>
      </c>
      <c r="W591" s="95" t="s">
        <v>91</v>
      </c>
      <c r="X591" s="95" t="s">
        <v>92</v>
      </c>
      <c r="Y591" s="95" t="s">
        <v>93</v>
      </c>
    </row>
    <row r="592" spans="1:25">
      <c r="A592" s="96">
        <v>1</v>
      </c>
      <c r="B592" s="103">
        <v>949.37</v>
      </c>
      <c r="C592" s="103">
        <v>950.87</v>
      </c>
      <c r="D592" s="103">
        <v>960.82</v>
      </c>
      <c r="E592" s="103">
        <v>966.31</v>
      </c>
      <c r="F592" s="103">
        <v>1036.79</v>
      </c>
      <c r="G592" s="103">
        <v>1285.6600000000001</v>
      </c>
      <c r="H592" s="103">
        <v>1380.03</v>
      </c>
      <c r="I592" s="103">
        <v>1484.9</v>
      </c>
      <c r="J592" s="103">
        <v>1434.74</v>
      </c>
      <c r="K592" s="103">
        <v>1474.71</v>
      </c>
      <c r="L592" s="103">
        <v>1463.99</v>
      </c>
      <c r="M592" s="103">
        <v>1482.23</v>
      </c>
      <c r="N592" s="103">
        <v>1477.3</v>
      </c>
      <c r="O592" s="103">
        <v>1500.26</v>
      </c>
      <c r="P592" s="103">
        <v>1478</v>
      </c>
      <c r="Q592" s="103">
        <v>1451</v>
      </c>
      <c r="R592" s="103">
        <v>1465.9</v>
      </c>
      <c r="S592" s="103">
        <v>1464.38</v>
      </c>
      <c r="T592" s="103">
        <v>1438.56</v>
      </c>
      <c r="U592" s="103">
        <v>1382.57</v>
      </c>
      <c r="V592" s="103">
        <v>986.57</v>
      </c>
      <c r="W592" s="103">
        <v>1243.19</v>
      </c>
      <c r="X592" s="103">
        <v>1242.3</v>
      </c>
      <c r="Y592" s="103">
        <v>1237</v>
      </c>
    </row>
    <row r="593" spans="1:25">
      <c r="A593" s="98">
        <v>2</v>
      </c>
      <c r="B593" s="103">
        <v>953.28</v>
      </c>
      <c r="C593" s="103">
        <v>953.79</v>
      </c>
      <c r="D593" s="103">
        <v>964.5</v>
      </c>
      <c r="E593" s="103">
        <v>886.38</v>
      </c>
      <c r="F593" s="103">
        <v>1249.8699999999999</v>
      </c>
      <c r="G593" s="103">
        <v>1284.3399999999999</v>
      </c>
      <c r="H593" s="103">
        <v>1421.72</v>
      </c>
      <c r="I593" s="103">
        <v>1515.15</v>
      </c>
      <c r="J593" s="103">
        <v>1556.13</v>
      </c>
      <c r="K593" s="103">
        <v>1598.02</v>
      </c>
      <c r="L593" s="103">
        <v>1617.78</v>
      </c>
      <c r="M593" s="103">
        <v>1651.62</v>
      </c>
      <c r="N593" s="103">
        <v>1645.49</v>
      </c>
      <c r="O593" s="103">
        <v>1610.39</v>
      </c>
      <c r="P593" s="103">
        <v>1593.03</v>
      </c>
      <c r="Q593" s="103">
        <v>1476.29</v>
      </c>
      <c r="R593" s="103">
        <v>1494.14</v>
      </c>
      <c r="S593" s="103">
        <v>1567.06</v>
      </c>
      <c r="T593" s="103">
        <v>1523.27</v>
      </c>
      <c r="U593" s="103">
        <v>1474.58</v>
      </c>
      <c r="V593" s="103">
        <v>1441.4</v>
      </c>
      <c r="W593" s="103">
        <v>1371.48</v>
      </c>
      <c r="X593" s="103">
        <v>1274.3399999999999</v>
      </c>
      <c r="Y593" s="103">
        <v>1224.8900000000001</v>
      </c>
    </row>
    <row r="594" spans="1:25">
      <c r="A594" s="98">
        <v>3</v>
      </c>
      <c r="B594" s="103">
        <v>1227.23</v>
      </c>
      <c r="C594" s="103">
        <v>871.11</v>
      </c>
      <c r="D594" s="103">
        <v>883.77</v>
      </c>
      <c r="E594" s="103">
        <v>884.24</v>
      </c>
      <c r="F594" s="103">
        <v>1247.49</v>
      </c>
      <c r="G594" s="103">
        <v>1293.1099999999999</v>
      </c>
      <c r="H594" s="103">
        <v>1379.41</v>
      </c>
      <c r="I594" s="103">
        <v>1500.5</v>
      </c>
      <c r="J594" s="103">
        <v>1581.96</v>
      </c>
      <c r="K594" s="103">
        <v>1605.81</v>
      </c>
      <c r="L594" s="103">
        <v>1586.81</v>
      </c>
      <c r="M594" s="103">
        <v>1585.76</v>
      </c>
      <c r="N594" s="103">
        <v>1583.32</v>
      </c>
      <c r="O594" s="103">
        <v>1581.42</v>
      </c>
      <c r="P594" s="103">
        <v>1593.37</v>
      </c>
      <c r="Q594" s="103">
        <v>1509.94</v>
      </c>
      <c r="R594" s="103">
        <v>1563.37</v>
      </c>
      <c r="S594" s="103">
        <v>1560.79</v>
      </c>
      <c r="T594" s="103">
        <v>1595.91</v>
      </c>
      <c r="U594" s="103">
        <v>1479.47</v>
      </c>
      <c r="V594" s="103">
        <v>1433.5</v>
      </c>
      <c r="W594" s="103">
        <v>1279.19</v>
      </c>
      <c r="X594" s="103">
        <v>1225.25</v>
      </c>
      <c r="Y594" s="103">
        <v>858.02</v>
      </c>
    </row>
    <row r="595" spans="1:25">
      <c r="A595" s="98">
        <v>4</v>
      </c>
      <c r="B595" s="103">
        <v>897.6</v>
      </c>
      <c r="C595" s="103">
        <v>850.43</v>
      </c>
      <c r="D595" s="103">
        <v>884.51</v>
      </c>
      <c r="E595" s="103">
        <v>882.53</v>
      </c>
      <c r="F595" s="103">
        <v>849.07</v>
      </c>
      <c r="G595" s="103">
        <v>1147.32</v>
      </c>
      <c r="H595" s="103">
        <v>1304.57</v>
      </c>
      <c r="I595" s="103">
        <v>1361.48</v>
      </c>
      <c r="J595" s="103">
        <v>1478.34</v>
      </c>
      <c r="K595" s="103">
        <v>1508.22</v>
      </c>
      <c r="L595" s="103">
        <v>1490.3</v>
      </c>
      <c r="M595" s="103">
        <v>1523.68</v>
      </c>
      <c r="N595" s="103">
        <v>1485.6</v>
      </c>
      <c r="O595" s="103">
        <v>1493.82</v>
      </c>
      <c r="P595" s="103">
        <v>1510.33</v>
      </c>
      <c r="Q595" s="103">
        <v>1490.83</v>
      </c>
      <c r="R595" s="103">
        <v>1489.94</v>
      </c>
      <c r="S595" s="103">
        <v>1507.6</v>
      </c>
      <c r="T595" s="103">
        <v>1562.98</v>
      </c>
      <c r="U595" s="103">
        <v>1462.33</v>
      </c>
      <c r="V595" s="103">
        <v>1448.59</v>
      </c>
      <c r="W595" s="103">
        <v>897.38</v>
      </c>
      <c r="X595" s="103">
        <v>892.33</v>
      </c>
      <c r="Y595" s="103">
        <v>883.98</v>
      </c>
    </row>
    <row r="596" spans="1:25">
      <c r="A596" s="98">
        <v>5</v>
      </c>
      <c r="B596" s="103">
        <v>872.17</v>
      </c>
      <c r="C596" s="103">
        <v>870.7</v>
      </c>
      <c r="D596" s="103">
        <v>884.51</v>
      </c>
      <c r="E596" s="103">
        <v>1031.4100000000001</v>
      </c>
      <c r="F596" s="103">
        <v>1221.82</v>
      </c>
      <c r="G596" s="103">
        <v>1287.18</v>
      </c>
      <c r="H596" s="103">
        <v>1364.28</v>
      </c>
      <c r="I596" s="103">
        <v>1502.54</v>
      </c>
      <c r="J596" s="103">
        <v>1499.03</v>
      </c>
      <c r="K596" s="103">
        <v>1652.75</v>
      </c>
      <c r="L596" s="103">
        <v>1647.41</v>
      </c>
      <c r="M596" s="103">
        <v>1656.44</v>
      </c>
      <c r="N596" s="103">
        <v>1608.76</v>
      </c>
      <c r="O596" s="103">
        <v>1636.22</v>
      </c>
      <c r="P596" s="103">
        <v>1663.8</v>
      </c>
      <c r="Q596" s="103">
        <v>1623.47</v>
      </c>
      <c r="R596" s="103">
        <v>1574.5</v>
      </c>
      <c r="S596" s="103">
        <v>1552.51</v>
      </c>
      <c r="T596" s="103">
        <v>1531.96</v>
      </c>
      <c r="U596" s="103">
        <v>1453.77</v>
      </c>
      <c r="V596" s="103">
        <v>1367.48</v>
      </c>
      <c r="W596" s="103">
        <v>855.57</v>
      </c>
      <c r="X596" s="103">
        <v>882.56</v>
      </c>
      <c r="Y596" s="103">
        <v>853.49</v>
      </c>
    </row>
    <row r="597" spans="1:25">
      <c r="A597" s="98">
        <v>6</v>
      </c>
      <c r="B597" s="103">
        <v>832.45</v>
      </c>
      <c r="C597" s="103">
        <v>831.5</v>
      </c>
      <c r="D597" s="103">
        <v>857.72</v>
      </c>
      <c r="E597" s="103">
        <v>983.9</v>
      </c>
      <c r="F597" s="103">
        <v>1180.21</v>
      </c>
      <c r="G597" s="103">
        <v>1309.76</v>
      </c>
      <c r="H597" s="103">
        <v>1380.1</v>
      </c>
      <c r="I597" s="103">
        <v>1552.99</v>
      </c>
      <c r="J597" s="103">
        <v>1592</v>
      </c>
      <c r="K597" s="103">
        <v>1669.12</v>
      </c>
      <c r="L597" s="103">
        <v>1658.96</v>
      </c>
      <c r="M597" s="103">
        <v>1674.07</v>
      </c>
      <c r="N597" s="103">
        <v>1663.6</v>
      </c>
      <c r="O597" s="103">
        <v>1652.73</v>
      </c>
      <c r="P597" s="103">
        <v>1646.42</v>
      </c>
      <c r="Q597" s="103">
        <v>1589.23</v>
      </c>
      <c r="R597" s="103">
        <v>1587.32</v>
      </c>
      <c r="S597" s="103">
        <v>1586.57</v>
      </c>
      <c r="T597" s="103">
        <v>1578.66</v>
      </c>
      <c r="U597" s="103">
        <v>1463.03</v>
      </c>
      <c r="V597" s="103">
        <v>1421.02</v>
      </c>
      <c r="W597" s="103">
        <v>1356.99</v>
      </c>
      <c r="X597" s="103">
        <v>1199.44</v>
      </c>
      <c r="Y597" s="103">
        <v>818.02</v>
      </c>
    </row>
    <row r="598" spans="1:25">
      <c r="A598" s="98">
        <v>7</v>
      </c>
      <c r="B598" s="103">
        <v>1156.93</v>
      </c>
      <c r="C598" s="103">
        <v>1117.8499999999999</v>
      </c>
      <c r="D598" s="103">
        <v>1125.5899999999999</v>
      </c>
      <c r="E598" s="103">
        <v>1129.73</v>
      </c>
      <c r="F598" s="103">
        <v>975.92</v>
      </c>
      <c r="G598" s="103">
        <v>1362.01</v>
      </c>
      <c r="H598" s="103">
        <v>1388.09</v>
      </c>
      <c r="I598" s="103">
        <v>1530.98</v>
      </c>
      <c r="J598" s="103">
        <v>1628.3</v>
      </c>
      <c r="K598" s="103">
        <v>1678.11</v>
      </c>
      <c r="L598" s="103">
        <v>1679.51</v>
      </c>
      <c r="M598" s="103">
        <v>1676.89</v>
      </c>
      <c r="N598" s="103">
        <v>1656.42</v>
      </c>
      <c r="O598" s="103">
        <v>1645.41</v>
      </c>
      <c r="P598" s="103">
        <v>1625.31</v>
      </c>
      <c r="Q598" s="103">
        <v>1597.17</v>
      </c>
      <c r="R598" s="103">
        <v>1464.43</v>
      </c>
      <c r="S598" s="103">
        <v>1589.46</v>
      </c>
      <c r="T598" s="103">
        <v>1535</v>
      </c>
      <c r="U598" s="103">
        <v>1474</v>
      </c>
      <c r="V598" s="103">
        <v>1284.33</v>
      </c>
      <c r="W598" s="103">
        <v>842.88</v>
      </c>
      <c r="X598" s="103">
        <v>830.65</v>
      </c>
      <c r="Y598" s="103">
        <v>825.57</v>
      </c>
    </row>
    <row r="599" spans="1:25">
      <c r="A599" s="98">
        <v>8</v>
      </c>
      <c r="B599" s="103">
        <v>835.33</v>
      </c>
      <c r="C599" s="103">
        <v>837.48</v>
      </c>
      <c r="D599" s="103">
        <v>864.81</v>
      </c>
      <c r="E599" s="103">
        <v>1107.95</v>
      </c>
      <c r="F599" s="103">
        <v>1235.98</v>
      </c>
      <c r="G599" s="103">
        <v>1335</v>
      </c>
      <c r="H599" s="103">
        <v>1398.21</v>
      </c>
      <c r="I599" s="103">
        <v>1544.28</v>
      </c>
      <c r="J599" s="103">
        <v>1598.48</v>
      </c>
      <c r="K599" s="103">
        <v>1668.72</v>
      </c>
      <c r="L599" s="103">
        <v>1679.14</v>
      </c>
      <c r="M599" s="103">
        <v>1679.13</v>
      </c>
      <c r="N599" s="103">
        <v>1673.75</v>
      </c>
      <c r="O599" s="103">
        <v>1673.22</v>
      </c>
      <c r="P599" s="103">
        <v>1668.43</v>
      </c>
      <c r="Q599" s="103">
        <v>1649.58</v>
      </c>
      <c r="R599" s="103">
        <v>1656.76</v>
      </c>
      <c r="S599" s="103">
        <v>1653.04</v>
      </c>
      <c r="T599" s="103">
        <v>1646.79</v>
      </c>
      <c r="U599" s="103">
        <v>1514.46</v>
      </c>
      <c r="V599" s="103">
        <v>1429.17</v>
      </c>
      <c r="W599" s="103">
        <v>1348.71</v>
      </c>
      <c r="X599" s="103">
        <v>1255.8900000000001</v>
      </c>
      <c r="Y599" s="103">
        <v>819.18</v>
      </c>
    </row>
    <row r="600" spans="1:25">
      <c r="A600" s="98">
        <v>9</v>
      </c>
      <c r="B600" s="103">
        <v>840.9</v>
      </c>
      <c r="C600" s="103">
        <v>840.21</v>
      </c>
      <c r="D600" s="103">
        <v>869.31</v>
      </c>
      <c r="E600" s="103">
        <v>869.49</v>
      </c>
      <c r="F600" s="103">
        <v>1199.45</v>
      </c>
      <c r="G600" s="103">
        <v>1308.22</v>
      </c>
      <c r="H600" s="103">
        <v>1405.88</v>
      </c>
      <c r="I600" s="103">
        <v>1523.11</v>
      </c>
      <c r="J600" s="103">
        <v>1579.35</v>
      </c>
      <c r="K600" s="103">
        <v>1664.85</v>
      </c>
      <c r="L600" s="103">
        <v>1664.89</v>
      </c>
      <c r="M600" s="103">
        <v>1662.81</v>
      </c>
      <c r="N600" s="103">
        <v>1591.35</v>
      </c>
      <c r="O600" s="103">
        <v>1587.25</v>
      </c>
      <c r="P600" s="103">
        <v>1637.66</v>
      </c>
      <c r="Q600" s="103">
        <v>1587.89</v>
      </c>
      <c r="R600" s="103">
        <v>1570.55</v>
      </c>
      <c r="S600" s="103">
        <v>1633.67</v>
      </c>
      <c r="T600" s="103">
        <v>1621.92</v>
      </c>
      <c r="U600" s="103">
        <v>1517.23</v>
      </c>
      <c r="V600" s="103">
        <v>1449.02</v>
      </c>
      <c r="W600" s="103">
        <v>1390.68</v>
      </c>
      <c r="X600" s="103">
        <v>1312.54</v>
      </c>
      <c r="Y600" s="103">
        <v>1244.8699999999999</v>
      </c>
    </row>
    <row r="601" spans="1:25">
      <c r="A601" s="98">
        <v>10</v>
      </c>
      <c r="B601" s="103">
        <v>1128.3800000000001</v>
      </c>
      <c r="C601" s="103">
        <v>840.83</v>
      </c>
      <c r="D601" s="103">
        <v>854.2</v>
      </c>
      <c r="E601" s="103">
        <v>876.23</v>
      </c>
      <c r="F601" s="103">
        <v>1209.76</v>
      </c>
      <c r="G601" s="103">
        <v>1298.57</v>
      </c>
      <c r="H601" s="103">
        <v>1391.1</v>
      </c>
      <c r="I601" s="103">
        <v>1442.46</v>
      </c>
      <c r="J601" s="103">
        <v>1617.84</v>
      </c>
      <c r="K601" s="103">
        <v>1680.76</v>
      </c>
      <c r="L601" s="103">
        <v>1701.48</v>
      </c>
      <c r="M601" s="103">
        <v>1697.8</v>
      </c>
      <c r="N601" s="103">
        <v>1684.34</v>
      </c>
      <c r="O601" s="103">
        <v>1681.89</v>
      </c>
      <c r="P601" s="103">
        <v>1679.74</v>
      </c>
      <c r="Q601" s="103">
        <v>1665.14</v>
      </c>
      <c r="R601" s="103">
        <v>1657.37</v>
      </c>
      <c r="S601" s="103">
        <v>1610.92</v>
      </c>
      <c r="T601" s="103">
        <v>1525.08</v>
      </c>
      <c r="U601" s="103">
        <v>1462.19</v>
      </c>
      <c r="V601" s="103">
        <v>1430.79</v>
      </c>
      <c r="W601" s="103">
        <v>827.9</v>
      </c>
      <c r="X601" s="103">
        <v>1224.68</v>
      </c>
      <c r="Y601" s="103">
        <v>824.13</v>
      </c>
    </row>
    <row r="602" spans="1:25">
      <c r="A602" s="98">
        <v>11</v>
      </c>
      <c r="B602" s="103">
        <v>834.94</v>
      </c>
      <c r="C602" s="103">
        <v>834</v>
      </c>
      <c r="D602" s="103">
        <v>850.32</v>
      </c>
      <c r="E602" s="103">
        <v>867.06</v>
      </c>
      <c r="F602" s="103">
        <v>866.52</v>
      </c>
      <c r="G602" s="103">
        <v>864.92</v>
      </c>
      <c r="H602" s="103">
        <v>1262.02</v>
      </c>
      <c r="I602" s="103">
        <v>1315.24</v>
      </c>
      <c r="J602" s="103">
        <v>1428.92</v>
      </c>
      <c r="K602" s="103">
        <v>1527.03</v>
      </c>
      <c r="L602" s="103">
        <v>1525.44</v>
      </c>
      <c r="M602" s="103">
        <v>1524</v>
      </c>
      <c r="N602" s="103">
        <v>1522.28</v>
      </c>
      <c r="O602" s="103">
        <v>1525.32</v>
      </c>
      <c r="P602" s="103">
        <v>1524.71</v>
      </c>
      <c r="Q602" s="103">
        <v>1522.33</v>
      </c>
      <c r="R602" s="103">
        <v>1481.97</v>
      </c>
      <c r="S602" s="103">
        <v>1472.77</v>
      </c>
      <c r="T602" s="103">
        <v>1448.94</v>
      </c>
      <c r="U602" s="103">
        <v>927.65</v>
      </c>
      <c r="V602" s="103">
        <v>877.57</v>
      </c>
      <c r="W602" s="103">
        <v>865.62</v>
      </c>
      <c r="X602" s="103">
        <v>826.81</v>
      </c>
      <c r="Y602" s="103">
        <v>841.69</v>
      </c>
    </row>
    <row r="603" spans="1:25">
      <c r="A603" s="98">
        <v>12</v>
      </c>
      <c r="B603" s="103">
        <v>954.23</v>
      </c>
      <c r="C603" s="103">
        <v>951.69</v>
      </c>
      <c r="D603" s="103">
        <v>970.48</v>
      </c>
      <c r="E603" s="103">
        <v>977.77</v>
      </c>
      <c r="F603" s="103">
        <v>1159.44</v>
      </c>
      <c r="G603" s="103">
        <v>1209.42</v>
      </c>
      <c r="H603" s="103">
        <v>1293.8599999999999</v>
      </c>
      <c r="I603" s="103">
        <v>1374.23</v>
      </c>
      <c r="J603" s="103">
        <v>1423.26</v>
      </c>
      <c r="K603" s="103">
        <v>1440.14</v>
      </c>
      <c r="L603" s="103">
        <v>999.82</v>
      </c>
      <c r="M603" s="103">
        <v>999</v>
      </c>
      <c r="N603" s="103">
        <v>998.8</v>
      </c>
      <c r="O603" s="103">
        <v>1000.39</v>
      </c>
      <c r="P603" s="103">
        <v>1002.76</v>
      </c>
      <c r="Q603" s="103">
        <v>1000.13</v>
      </c>
      <c r="R603" s="103">
        <v>1421.63</v>
      </c>
      <c r="S603" s="103">
        <v>1423.33</v>
      </c>
      <c r="T603" s="103">
        <v>1427.58</v>
      </c>
      <c r="U603" s="103">
        <v>1012.13</v>
      </c>
      <c r="V603" s="103">
        <v>971.14</v>
      </c>
      <c r="W603" s="103">
        <v>948.88</v>
      </c>
      <c r="X603" s="103">
        <v>946.14</v>
      </c>
      <c r="Y603" s="103">
        <v>941.62</v>
      </c>
    </row>
    <row r="604" spans="1:25">
      <c r="A604" s="98">
        <v>13</v>
      </c>
      <c r="B604" s="103">
        <v>974.24</v>
      </c>
      <c r="C604" s="103">
        <v>970.69</v>
      </c>
      <c r="D604" s="103">
        <v>990.26</v>
      </c>
      <c r="E604" s="103">
        <v>996.62</v>
      </c>
      <c r="F604" s="103">
        <v>1157.49</v>
      </c>
      <c r="G604" s="103">
        <v>1242.06</v>
      </c>
      <c r="H604" s="103">
        <v>1312.17</v>
      </c>
      <c r="I604" s="103">
        <v>1426.05</v>
      </c>
      <c r="J604" s="103">
        <v>1470.56</v>
      </c>
      <c r="K604" s="103">
        <v>1440.12</v>
      </c>
      <c r="L604" s="103">
        <v>1246.8800000000001</v>
      </c>
      <c r="M604" s="103">
        <v>1369.5</v>
      </c>
      <c r="N604" s="103">
        <v>1368.24</v>
      </c>
      <c r="O604" s="103">
        <v>1508.46</v>
      </c>
      <c r="P604" s="103">
        <v>1457.64</v>
      </c>
      <c r="Q604" s="103">
        <v>1277.73</v>
      </c>
      <c r="R604" s="103">
        <v>1453.14</v>
      </c>
      <c r="S604" s="103">
        <v>1492.67</v>
      </c>
      <c r="T604" s="103">
        <v>1469.08</v>
      </c>
      <c r="U604" s="103">
        <v>1030.6500000000001</v>
      </c>
      <c r="V604" s="103">
        <v>989.12</v>
      </c>
      <c r="W604" s="103">
        <v>970.62</v>
      </c>
      <c r="X604" s="103">
        <v>967.46</v>
      </c>
      <c r="Y604" s="103">
        <v>968.1</v>
      </c>
    </row>
    <row r="605" spans="1:25">
      <c r="A605" s="98">
        <v>14</v>
      </c>
      <c r="B605" s="103">
        <v>984.57</v>
      </c>
      <c r="C605" s="103">
        <v>979.07</v>
      </c>
      <c r="D605" s="103">
        <v>989.06</v>
      </c>
      <c r="E605" s="103">
        <v>998.79</v>
      </c>
      <c r="F605" s="103">
        <v>999.45</v>
      </c>
      <c r="G605" s="103">
        <v>1016.52</v>
      </c>
      <c r="H605" s="103">
        <v>1315.48</v>
      </c>
      <c r="I605" s="103">
        <v>1423.97</v>
      </c>
      <c r="J605" s="103">
        <v>1419.74</v>
      </c>
      <c r="K605" s="103">
        <v>1422.49</v>
      </c>
      <c r="L605" s="103">
        <v>1384.74</v>
      </c>
      <c r="M605" s="103">
        <v>1444.18</v>
      </c>
      <c r="N605" s="103">
        <v>1442</v>
      </c>
      <c r="O605" s="103">
        <v>1372.62</v>
      </c>
      <c r="P605" s="103">
        <v>1306.48</v>
      </c>
      <c r="Q605" s="103">
        <v>1303.33</v>
      </c>
      <c r="R605" s="103">
        <v>1022.47</v>
      </c>
      <c r="S605" s="103">
        <v>1295.45</v>
      </c>
      <c r="T605" s="103">
        <v>1023.45</v>
      </c>
      <c r="U605" s="103">
        <v>1016.52</v>
      </c>
      <c r="V605" s="103">
        <v>993.18</v>
      </c>
      <c r="W605" s="103">
        <v>989.27</v>
      </c>
      <c r="X605" s="103">
        <v>984.32</v>
      </c>
      <c r="Y605" s="103">
        <v>973.39</v>
      </c>
    </row>
    <row r="606" spans="1:25">
      <c r="A606" s="98">
        <v>15</v>
      </c>
      <c r="B606" s="103">
        <v>977.43</v>
      </c>
      <c r="C606" s="103">
        <v>983.42</v>
      </c>
      <c r="D606" s="103">
        <v>995.25</v>
      </c>
      <c r="E606" s="103">
        <v>1001.82</v>
      </c>
      <c r="F606" s="103">
        <v>1014.5</v>
      </c>
      <c r="G606" s="103">
        <v>1248.46</v>
      </c>
      <c r="H606" s="103">
        <v>1345.95</v>
      </c>
      <c r="I606" s="103">
        <v>1462.71</v>
      </c>
      <c r="J606" s="103">
        <v>1513.39</v>
      </c>
      <c r="K606" s="103">
        <v>1522.88</v>
      </c>
      <c r="L606" s="103">
        <v>1533.84</v>
      </c>
      <c r="M606" s="103">
        <v>1523.63</v>
      </c>
      <c r="N606" s="103">
        <v>1522.68</v>
      </c>
      <c r="O606" s="103">
        <v>1521.98</v>
      </c>
      <c r="P606" s="103">
        <v>1521.86</v>
      </c>
      <c r="Q606" s="103">
        <v>1437.84</v>
      </c>
      <c r="R606" s="103">
        <v>1226.98</v>
      </c>
      <c r="S606" s="103">
        <v>1440.05</v>
      </c>
      <c r="T606" s="103">
        <v>1044.06</v>
      </c>
      <c r="U606" s="103">
        <v>1038.3800000000001</v>
      </c>
      <c r="V606" s="103">
        <v>997.92</v>
      </c>
      <c r="W606" s="103">
        <v>991.66</v>
      </c>
      <c r="X606" s="103">
        <v>988.54</v>
      </c>
      <c r="Y606" s="103">
        <v>984.94</v>
      </c>
    </row>
    <row r="607" spans="1:25">
      <c r="A607" s="98">
        <v>16</v>
      </c>
      <c r="B607" s="103">
        <v>865.72</v>
      </c>
      <c r="C607" s="103">
        <v>868.89</v>
      </c>
      <c r="D607" s="103">
        <v>879.33</v>
      </c>
      <c r="E607" s="103">
        <v>879.59</v>
      </c>
      <c r="F607" s="103">
        <v>886.61</v>
      </c>
      <c r="G607" s="103">
        <v>1258.4000000000001</v>
      </c>
      <c r="H607" s="103">
        <v>1325.97</v>
      </c>
      <c r="I607" s="103">
        <v>1430.16</v>
      </c>
      <c r="J607" s="103">
        <v>1475.32</v>
      </c>
      <c r="K607" s="103">
        <v>1518.22</v>
      </c>
      <c r="L607" s="103">
        <v>1524.41</v>
      </c>
      <c r="M607" s="103">
        <v>1525.13</v>
      </c>
      <c r="N607" s="103">
        <v>1334.36</v>
      </c>
      <c r="O607" s="103">
        <v>1293.17</v>
      </c>
      <c r="P607" s="103">
        <v>933.12</v>
      </c>
      <c r="Q607" s="103">
        <v>928.04</v>
      </c>
      <c r="R607" s="103">
        <v>950.11</v>
      </c>
      <c r="S607" s="103">
        <v>944.04</v>
      </c>
      <c r="T607" s="103">
        <v>938.69</v>
      </c>
      <c r="U607" s="103">
        <v>936.15</v>
      </c>
      <c r="V607" s="103">
        <v>889.67</v>
      </c>
      <c r="W607" s="103">
        <v>881.15</v>
      </c>
      <c r="X607" s="103">
        <v>872.95</v>
      </c>
      <c r="Y607" s="103">
        <v>874.63</v>
      </c>
    </row>
    <row r="608" spans="1:25">
      <c r="A608" s="98">
        <v>17</v>
      </c>
      <c r="B608" s="103">
        <v>878.18</v>
      </c>
      <c r="C608" s="103">
        <v>877.1</v>
      </c>
      <c r="D608" s="103">
        <v>842.62</v>
      </c>
      <c r="E608" s="103">
        <v>898.07</v>
      </c>
      <c r="F608" s="103">
        <v>897.63</v>
      </c>
      <c r="G608" s="103">
        <v>1244.99</v>
      </c>
      <c r="H608" s="103">
        <v>1320.08</v>
      </c>
      <c r="I608" s="103">
        <v>1399.61</v>
      </c>
      <c r="J608" s="103">
        <v>1517.57</v>
      </c>
      <c r="K608" s="103">
        <v>1600.11</v>
      </c>
      <c r="L608" s="103">
        <v>1517.11</v>
      </c>
      <c r="M608" s="103">
        <v>1586.36</v>
      </c>
      <c r="N608" s="103">
        <v>1515.77</v>
      </c>
      <c r="O608" s="103">
        <v>1515.86</v>
      </c>
      <c r="P608" s="103">
        <v>1516.79</v>
      </c>
      <c r="Q608" s="103">
        <v>1489.58</v>
      </c>
      <c r="R608" s="103">
        <v>1488.16</v>
      </c>
      <c r="S608" s="103">
        <v>1517.35</v>
      </c>
      <c r="T608" s="103">
        <v>1476.18</v>
      </c>
      <c r="U608" s="103">
        <v>937.29</v>
      </c>
      <c r="V608" s="103">
        <v>892.91</v>
      </c>
      <c r="W608" s="103">
        <v>879.83</v>
      </c>
      <c r="X608" s="103">
        <v>872.16</v>
      </c>
      <c r="Y608" s="103">
        <v>812.78</v>
      </c>
    </row>
    <row r="609" spans="1:26">
      <c r="A609" s="98">
        <v>18</v>
      </c>
      <c r="B609" s="103">
        <v>830.85</v>
      </c>
      <c r="C609" s="103">
        <v>847.39</v>
      </c>
      <c r="D609" s="103">
        <v>841.77</v>
      </c>
      <c r="E609" s="103">
        <v>1118.25</v>
      </c>
      <c r="F609" s="103">
        <v>837.29</v>
      </c>
      <c r="G609" s="103">
        <v>1172.99</v>
      </c>
      <c r="H609" s="103">
        <v>1295.3900000000001</v>
      </c>
      <c r="I609" s="103">
        <v>1295.19</v>
      </c>
      <c r="J609" s="103">
        <v>1404.63</v>
      </c>
      <c r="K609" s="103">
        <v>1495.67</v>
      </c>
      <c r="L609" s="103">
        <v>1469.23</v>
      </c>
      <c r="M609" s="103">
        <v>1469.55</v>
      </c>
      <c r="N609" s="103">
        <v>1469.22</v>
      </c>
      <c r="O609" s="103">
        <v>1468.96</v>
      </c>
      <c r="P609" s="103">
        <v>1468.67</v>
      </c>
      <c r="Q609" s="103">
        <v>1464.06</v>
      </c>
      <c r="R609" s="103">
        <v>1468.01</v>
      </c>
      <c r="S609" s="103">
        <v>1469.97</v>
      </c>
      <c r="T609" s="103">
        <v>1447.83</v>
      </c>
      <c r="U609" s="103">
        <v>1388.96</v>
      </c>
      <c r="V609" s="103">
        <v>917.27</v>
      </c>
      <c r="W609" s="103">
        <v>844.85</v>
      </c>
      <c r="X609" s="103">
        <v>807.57</v>
      </c>
      <c r="Y609" s="103">
        <v>806.59</v>
      </c>
    </row>
    <row r="610" spans="1:26">
      <c r="A610" s="98">
        <v>19</v>
      </c>
      <c r="B610" s="103">
        <v>790.19</v>
      </c>
      <c r="C610" s="103">
        <v>788.8</v>
      </c>
      <c r="D610" s="103">
        <v>849.28</v>
      </c>
      <c r="E610" s="103">
        <v>1104.29</v>
      </c>
      <c r="F610" s="103">
        <v>1169.4100000000001</v>
      </c>
      <c r="G610" s="103">
        <v>1260.02</v>
      </c>
      <c r="H610" s="103">
        <v>1338.28</v>
      </c>
      <c r="I610" s="103">
        <v>1411.58</v>
      </c>
      <c r="J610" s="103">
        <v>1487.52</v>
      </c>
      <c r="K610" s="103">
        <v>1524.22</v>
      </c>
      <c r="L610" s="103">
        <v>1524.15</v>
      </c>
      <c r="M610" s="103">
        <v>1542.79</v>
      </c>
      <c r="N610" s="103">
        <v>1526.24</v>
      </c>
      <c r="O610" s="103">
        <v>1542.33</v>
      </c>
      <c r="P610" s="103">
        <v>1545.88</v>
      </c>
      <c r="Q610" s="103">
        <v>1543.03</v>
      </c>
      <c r="R610" s="103">
        <v>1517.21</v>
      </c>
      <c r="S610" s="103">
        <v>1546.13</v>
      </c>
      <c r="T610" s="103">
        <v>1436.07</v>
      </c>
      <c r="U610" s="103">
        <v>1073.6400000000001</v>
      </c>
      <c r="V610" s="103">
        <v>847.26</v>
      </c>
      <c r="W610" s="103">
        <v>771.29</v>
      </c>
      <c r="X610" s="103">
        <v>768.35</v>
      </c>
      <c r="Y610" s="103">
        <v>828.44</v>
      </c>
    </row>
    <row r="611" spans="1:26">
      <c r="A611" s="98">
        <v>20</v>
      </c>
      <c r="B611" s="103">
        <v>856.57</v>
      </c>
      <c r="C611" s="103">
        <v>846.55</v>
      </c>
      <c r="D611" s="103">
        <v>864.15</v>
      </c>
      <c r="E611" s="103">
        <v>872.96</v>
      </c>
      <c r="F611" s="103">
        <v>1167.6199999999999</v>
      </c>
      <c r="G611" s="103">
        <v>1226</v>
      </c>
      <c r="H611" s="103">
        <v>1255.1300000000001</v>
      </c>
      <c r="I611" s="103">
        <v>1319.26</v>
      </c>
      <c r="J611" s="103">
        <v>1233.95</v>
      </c>
      <c r="K611" s="103">
        <v>1453.07</v>
      </c>
      <c r="L611" s="103">
        <v>1059.7</v>
      </c>
      <c r="M611" s="103">
        <v>1451.14</v>
      </c>
      <c r="N611" s="103">
        <v>1444.76</v>
      </c>
      <c r="O611" s="103">
        <v>1448.92</v>
      </c>
      <c r="P611" s="103">
        <v>1458.27</v>
      </c>
      <c r="Q611" s="103">
        <v>1436.25</v>
      </c>
      <c r="R611" s="103">
        <v>1482.65</v>
      </c>
      <c r="S611" s="103">
        <v>1484.93</v>
      </c>
      <c r="T611" s="103">
        <v>1442.58</v>
      </c>
      <c r="U611" s="103">
        <v>1224.32</v>
      </c>
      <c r="V611" s="103">
        <v>860.81</v>
      </c>
      <c r="W611" s="103">
        <v>850.12</v>
      </c>
      <c r="X611" s="103">
        <v>833.79</v>
      </c>
      <c r="Y611" s="103">
        <v>838.24</v>
      </c>
    </row>
    <row r="612" spans="1:26">
      <c r="A612" s="98">
        <v>21</v>
      </c>
      <c r="B612" s="103">
        <v>833.23</v>
      </c>
      <c r="C612" s="103">
        <v>835.59</v>
      </c>
      <c r="D612" s="103">
        <v>845.08</v>
      </c>
      <c r="E612" s="103">
        <v>838.35</v>
      </c>
      <c r="F612" s="103">
        <v>851.42</v>
      </c>
      <c r="G612" s="103">
        <v>900.14</v>
      </c>
      <c r="H612" s="103">
        <v>909.57</v>
      </c>
      <c r="I612" s="103">
        <v>909.91</v>
      </c>
      <c r="J612" s="103">
        <v>918.95</v>
      </c>
      <c r="K612" s="103">
        <v>915.73</v>
      </c>
      <c r="L612" s="103">
        <v>915.35</v>
      </c>
      <c r="M612" s="103">
        <v>897.89</v>
      </c>
      <c r="N612" s="103">
        <v>915.3</v>
      </c>
      <c r="O612" s="103">
        <v>938.88</v>
      </c>
      <c r="P612" s="103">
        <v>931.54</v>
      </c>
      <c r="Q612" s="103">
        <v>930.63</v>
      </c>
      <c r="R612" s="103">
        <v>960.05</v>
      </c>
      <c r="S612" s="103">
        <v>962.2</v>
      </c>
      <c r="T612" s="103">
        <v>946.67</v>
      </c>
      <c r="U612" s="103">
        <v>931.54</v>
      </c>
      <c r="V612" s="103">
        <v>866.61</v>
      </c>
      <c r="W612" s="103">
        <v>853.25</v>
      </c>
      <c r="X612" s="103">
        <v>824.31</v>
      </c>
      <c r="Y612" s="103">
        <v>822.24</v>
      </c>
    </row>
    <row r="613" spans="1:26">
      <c r="A613" s="98">
        <v>22</v>
      </c>
      <c r="B613" s="103">
        <v>835.01</v>
      </c>
      <c r="C613" s="103">
        <v>837.53</v>
      </c>
      <c r="D613" s="103">
        <v>854.17</v>
      </c>
      <c r="E613" s="103">
        <v>847.42</v>
      </c>
      <c r="F613" s="103">
        <v>857.41</v>
      </c>
      <c r="G613" s="103">
        <v>905.4</v>
      </c>
      <c r="H613" s="103">
        <v>918.02</v>
      </c>
      <c r="I613" s="103">
        <v>924.1</v>
      </c>
      <c r="J613" s="103">
        <v>937.26</v>
      </c>
      <c r="K613" s="103">
        <v>939.72</v>
      </c>
      <c r="L613" s="103">
        <v>939.53</v>
      </c>
      <c r="M613" s="103">
        <v>940.98</v>
      </c>
      <c r="N613" s="103">
        <v>939.01</v>
      </c>
      <c r="O613" s="103">
        <v>940.23</v>
      </c>
      <c r="P613" s="103">
        <v>940.84</v>
      </c>
      <c r="Q613" s="103">
        <v>939.61</v>
      </c>
      <c r="R613" s="103">
        <v>956.58</v>
      </c>
      <c r="S613" s="103">
        <v>956.23</v>
      </c>
      <c r="T613" s="103">
        <v>942.64</v>
      </c>
      <c r="U613" s="103">
        <v>927.38</v>
      </c>
      <c r="V613" s="103">
        <v>859.81</v>
      </c>
      <c r="W613" s="103">
        <v>833.58</v>
      </c>
      <c r="X613" s="103">
        <v>819.72</v>
      </c>
      <c r="Y613" s="103">
        <v>816.1</v>
      </c>
    </row>
    <row r="614" spans="1:26">
      <c r="A614" s="98">
        <v>23</v>
      </c>
      <c r="B614" s="103">
        <v>828.83</v>
      </c>
      <c r="C614" s="103">
        <v>840.53</v>
      </c>
      <c r="D614" s="103">
        <v>847.86</v>
      </c>
      <c r="E614" s="103">
        <v>834.05</v>
      </c>
      <c r="F614" s="103">
        <v>853.78</v>
      </c>
      <c r="G614" s="103">
        <v>890.84</v>
      </c>
      <c r="H614" s="103">
        <v>909.8</v>
      </c>
      <c r="I614" s="103">
        <v>912.8</v>
      </c>
      <c r="J614" s="103">
        <v>925.34</v>
      </c>
      <c r="K614" s="103">
        <v>927.74</v>
      </c>
      <c r="L614" s="103">
        <v>925.45</v>
      </c>
      <c r="M614" s="103">
        <v>926.19</v>
      </c>
      <c r="N614" s="103">
        <v>925.53</v>
      </c>
      <c r="O614" s="103">
        <v>926.59</v>
      </c>
      <c r="P614" s="103">
        <v>926.59</v>
      </c>
      <c r="Q614" s="103">
        <v>924.9</v>
      </c>
      <c r="R614" s="103">
        <v>947.27</v>
      </c>
      <c r="S614" s="103">
        <v>947.77</v>
      </c>
      <c r="T614" s="103">
        <v>936.51</v>
      </c>
      <c r="U614" s="103">
        <v>922.02</v>
      </c>
      <c r="V614" s="103">
        <v>867</v>
      </c>
      <c r="W614" s="103">
        <v>851.63</v>
      </c>
      <c r="X614" s="103">
        <v>845.71</v>
      </c>
      <c r="Y614" s="103">
        <v>841.03</v>
      </c>
    </row>
    <row r="615" spans="1:26">
      <c r="A615" s="98">
        <v>24</v>
      </c>
      <c r="B615" s="103">
        <v>855.4</v>
      </c>
      <c r="C615" s="103">
        <v>844.54</v>
      </c>
      <c r="D615" s="103">
        <v>857.35</v>
      </c>
      <c r="E615" s="103">
        <v>848.04</v>
      </c>
      <c r="F615" s="103">
        <v>863.17</v>
      </c>
      <c r="G615" s="103">
        <v>909.96</v>
      </c>
      <c r="H615" s="103">
        <v>909.87</v>
      </c>
      <c r="I615" s="103">
        <v>915.41</v>
      </c>
      <c r="J615" s="103">
        <v>941.27</v>
      </c>
      <c r="K615" s="103">
        <v>928.7</v>
      </c>
      <c r="L615" s="103">
        <v>898.94</v>
      </c>
      <c r="M615" s="103">
        <v>923.33</v>
      </c>
      <c r="N615" s="103">
        <v>922.03</v>
      </c>
      <c r="O615" s="103">
        <v>923.24</v>
      </c>
      <c r="P615" s="103">
        <v>925.28</v>
      </c>
      <c r="Q615" s="103">
        <v>924.62</v>
      </c>
      <c r="R615" s="103">
        <v>938.6</v>
      </c>
      <c r="S615" s="103">
        <v>938.79</v>
      </c>
      <c r="T615" s="103">
        <v>930.88</v>
      </c>
      <c r="U615" s="103">
        <v>928.94</v>
      </c>
      <c r="V615" s="103">
        <v>865.31</v>
      </c>
      <c r="W615" s="103">
        <v>850.15</v>
      </c>
      <c r="X615" s="103">
        <v>845.43</v>
      </c>
      <c r="Y615" s="103">
        <v>833.89</v>
      </c>
    </row>
    <row r="616" spans="1:26">
      <c r="A616" s="98">
        <v>25</v>
      </c>
      <c r="B616" s="103">
        <v>845.87</v>
      </c>
      <c r="C616" s="103">
        <v>843.98</v>
      </c>
      <c r="D616" s="103">
        <v>857.27</v>
      </c>
      <c r="E616" s="103">
        <v>847.67</v>
      </c>
      <c r="F616" s="103">
        <v>858.9</v>
      </c>
      <c r="G616" s="103">
        <v>896.51</v>
      </c>
      <c r="H616" s="103">
        <v>895.03</v>
      </c>
      <c r="I616" s="103">
        <v>908.25</v>
      </c>
      <c r="J616" s="103">
        <v>916.84</v>
      </c>
      <c r="K616" s="103">
        <v>925.3</v>
      </c>
      <c r="L616" s="103">
        <v>923.94</v>
      </c>
      <c r="M616" s="103">
        <v>924.97</v>
      </c>
      <c r="N616" s="103">
        <v>925.3</v>
      </c>
      <c r="O616" s="103">
        <v>926.98</v>
      </c>
      <c r="P616" s="103">
        <v>929.05</v>
      </c>
      <c r="Q616" s="103">
        <v>927.76</v>
      </c>
      <c r="R616" s="103">
        <v>944.76</v>
      </c>
      <c r="S616" s="103">
        <v>954.89</v>
      </c>
      <c r="T616" s="103">
        <v>936.02</v>
      </c>
      <c r="U616" s="103">
        <v>937.96</v>
      </c>
      <c r="V616" s="103">
        <v>864.74</v>
      </c>
      <c r="W616" s="103">
        <v>855.51</v>
      </c>
      <c r="X616" s="103">
        <v>845.68</v>
      </c>
      <c r="Y616" s="103">
        <v>842.27</v>
      </c>
    </row>
    <row r="617" spans="1:26">
      <c r="A617" s="98">
        <v>26</v>
      </c>
      <c r="B617" s="103">
        <v>854.62</v>
      </c>
      <c r="C617" s="103">
        <v>856.71</v>
      </c>
      <c r="D617" s="103">
        <v>870.18</v>
      </c>
      <c r="E617" s="103">
        <v>864.52</v>
      </c>
      <c r="F617" s="103">
        <v>893.93</v>
      </c>
      <c r="G617" s="103">
        <v>902.6</v>
      </c>
      <c r="H617" s="103">
        <v>920.22</v>
      </c>
      <c r="I617" s="103">
        <v>933.3</v>
      </c>
      <c r="J617" s="103">
        <v>933.78</v>
      </c>
      <c r="K617" s="103">
        <v>934.57</v>
      </c>
      <c r="L617" s="103">
        <v>935.29</v>
      </c>
      <c r="M617" s="103">
        <v>933.26</v>
      </c>
      <c r="N617" s="103">
        <v>948.38</v>
      </c>
      <c r="O617" s="103">
        <v>948.02</v>
      </c>
      <c r="P617" s="103">
        <v>950.25</v>
      </c>
      <c r="Q617" s="103">
        <v>951.38</v>
      </c>
      <c r="R617" s="103">
        <v>975.41</v>
      </c>
      <c r="S617" s="103">
        <v>974.03</v>
      </c>
      <c r="T617" s="103">
        <v>970.88</v>
      </c>
      <c r="U617" s="103">
        <v>948.05</v>
      </c>
      <c r="V617" s="103">
        <v>893.53</v>
      </c>
      <c r="W617" s="103">
        <v>878.6</v>
      </c>
      <c r="X617" s="103">
        <v>875.88</v>
      </c>
      <c r="Y617" s="103">
        <v>865.83</v>
      </c>
    </row>
    <row r="618" spans="1:26">
      <c r="A618" s="98">
        <v>27</v>
      </c>
      <c r="B618" s="103">
        <v>826.23</v>
      </c>
      <c r="C618" s="103">
        <v>823.28</v>
      </c>
      <c r="D618" s="103">
        <v>846.58</v>
      </c>
      <c r="E618" s="103">
        <v>842.85</v>
      </c>
      <c r="F618" s="103">
        <v>844.85</v>
      </c>
      <c r="G618" s="103">
        <v>845.34</v>
      </c>
      <c r="H618" s="103">
        <v>871.49</v>
      </c>
      <c r="I618" s="103">
        <v>879.3</v>
      </c>
      <c r="J618" s="103">
        <v>901.34</v>
      </c>
      <c r="K618" s="103">
        <v>909.88</v>
      </c>
      <c r="L618" s="103">
        <v>908.21</v>
      </c>
      <c r="M618" s="103">
        <v>908.61</v>
      </c>
      <c r="N618" s="103">
        <v>908.29</v>
      </c>
      <c r="O618" s="103">
        <v>908.45</v>
      </c>
      <c r="P618" s="103">
        <v>909.93</v>
      </c>
      <c r="Q618" s="103">
        <v>909.21</v>
      </c>
      <c r="R618" s="103">
        <v>941.32</v>
      </c>
      <c r="S618" s="103">
        <v>934.47</v>
      </c>
      <c r="T618" s="103">
        <v>886.4</v>
      </c>
      <c r="U618" s="103">
        <v>905.58</v>
      </c>
      <c r="V618" s="103">
        <v>857.41</v>
      </c>
      <c r="W618" s="103">
        <v>839.72</v>
      </c>
      <c r="X618" s="103">
        <v>834.98</v>
      </c>
      <c r="Y618" s="103">
        <v>814.38</v>
      </c>
    </row>
    <row r="619" spans="1:26">
      <c r="A619" s="98">
        <v>28</v>
      </c>
      <c r="B619" s="103">
        <v>803.85</v>
      </c>
      <c r="C619" s="103">
        <v>846.37</v>
      </c>
      <c r="D619" s="103">
        <v>868.64</v>
      </c>
      <c r="E619" s="103">
        <v>864.61</v>
      </c>
      <c r="F619" s="103">
        <v>890.38</v>
      </c>
      <c r="G619" s="103">
        <v>894.58</v>
      </c>
      <c r="H619" s="103">
        <v>927.38</v>
      </c>
      <c r="I619" s="103">
        <v>931.39</v>
      </c>
      <c r="J619" s="103">
        <v>940.34</v>
      </c>
      <c r="K619" s="103">
        <v>967.04</v>
      </c>
      <c r="L619" s="103">
        <v>966.24</v>
      </c>
      <c r="M619" s="103">
        <v>965.02</v>
      </c>
      <c r="N619" s="103">
        <v>955.24</v>
      </c>
      <c r="O619" s="103">
        <v>958.5</v>
      </c>
      <c r="P619" s="103">
        <v>964.44</v>
      </c>
      <c r="Q619" s="103">
        <v>964.15</v>
      </c>
      <c r="R619" s="103">
        <v>987.81</v>
      </c>
      <c r="S619" s="103">
        <v>974.18</v>
      </c>
      <c r="T619" s="103">
        <v>962.45</v>
      </c>
      <c r="U619" s="103">
        <v>958.34</v>
      </c>
      <c r="V619" s="103">
        <v>886.66</v>
      </c>
      <c r="W619" s="103">
        <v>875.12</v>
      </c>
      <c r="X619" s="103">
        <v>857.59</v>
      </c>
      <c r="Y619" s="103">
        <v>843.99</v>
      </c>
    </row>
    <row r="620" spans="1:26">
      <c r="A620" s="98">
        <v>29</v>
      </c>
      <c r="B620" s="103">
        <v>845.52</v>
      </c>
      <c r="C620" s="103">
        <v>845.93</v>
      </c>
      <c r="D620" s="103">
        <v>860.99</v>
      </c>
      <c r="E620" s="103">
        <v>861.37</v>
      </c>
      <c r="F620" s="103">
        <v>869.3</v>
      </c>
      <c r="G620" s="103">
        <v>881.16</v>
      </c>
      <c r="H620" s="103">
        <v>897.82</v>
      </c>
      <c r="I620" s="103">
        <v>919.43</v>
      </c>
      <c r="J620" s="103">
        <v>919.36</v>
      </c>
      <c r="K620" s="103">
        <v>931.92</v>
      </c>
      <c r="L620" s="103">
        <v>920.11</v>
      </c>
      <c r="M620" s="103">
        <v>907.06</v>
      </c>
      <c r="N620" s="103">
        <v>907.3</v>
      </c>
      <c r="O620" s="103">
        <v>912.43</v>
      </c>
      <c r="P620" s="103">
        <v>922.73</v>
      </c>
      <c r="Q620" s="103">
        <v>921.24</v>
      </c>
      <c r="R620" s="103">
        <v>946.72</v>
      </c>
      <c r="S620" s="103">
        <v>949.12</v>
      </c>
      <c r="T620" s="103">
        <v>939.92</v>
      </c>
      <c r="U620" s="103">
        <v>926.86</v>
      </c>
      <c r="V620" s="103">
        <v>868.21</v>
      </c>
      <c r="W620" s="103">
        <v>848.22</v>
      </c>
      <c r="X620" s="103">
        <v>836.9</v>
      </c>
      <c r="Y620" s="103">
        <v>824.52</v>
      </c>
    </row>
    <row r="621" spans="1:26">
      <c r="A621" s="98">
        <v>30</v>
      </c>
      <c r="B621" s="103">
        <v>839.41</v>
      </c>
      <c r="C621" s="103">
        <v>834.64</v>
      </c>
      <c r="D621" s="103">
        <v>852.5</v>
      </c>
      <c r="E621" s="103">
        <v>851.34</v>
      </c>
      <c r="F621" s="103">
        <v>863.82</v>
      </c>
      <c r="G621" s="103">
        <v>892.18</v>
      </c>
      <c r="H621" s="103">
        <v>896.54</v>
      </c>
      <c r="I621" s="103">
        <v>899.34</v>
      </c>
      <c r="J621" s="103">
        <v>894.92</v>
      </c>
      <c r="K621" s="103">
        <v>919.22</v>
      </c>
      <c r="L621" s="103">
        <v>914.22</v>
      </c>
      <c r="M621" s="103">
        <v>903.57</v>
      </c>
      <c r="N621" s="103">
        <v>902.41</v>
      </c>
      <c r="O621" s="103">
        <v>903.85</v>
      </c>
      <c r="P621" s="103">
        <v>903.28</v>
      </c>
      <c r="Q621" s="103">
        <v>914.93</v>
      </c>
      <c r="R621" s="103">
        <v>936.52</v>
      </c>
      <c r="S621" s="103">
        <v>926.81</v>
      </c>
      <c r="T621" s="103">
        <v>928.57</v>
      </c>
      <c r="U621" s="103">
        <v>926.45</v>
      </c>
      <c r="V621" s="103">
        <v>864.03</v>
      </c>
      <c r="W621" s="103">
        <v>854.79</v>
      </c>
      <c r="X621" s="103">
        <v>839</v>
      </c>
      <c r="Y621" s="103">
        <v>827.93</v>
      </c>
    </row>
    <row r="622" spans="1:26" s="55" customFormat="1">
      <c r="A622" s="98">
        <v>31</v>
      </c>
      <c r="B622" s="103">
        <v>820.69</v>
      </c>
      <c r="C622" s="103">
        <v>817.53</v>
      </c>
      <c r="D622" s="103">
        <v>833.63</v>
      </c>
      <c r="E622" s="103">
        <v>829.63</v>
      </c>
      <c r="F622" s="103">
        <v>829.21</v>
      </c>
      <c r="G622" s="103">
        <v>855.81</v>
      </c>
      <c r="H622" s="103">
        <v>857.77</v>
      </c>
      <c r="I622" s="103">
        <v>865.22</v>
      </c>
      <c r="J622" s="103">
        <v>891.84</v>
      </c>
      <c r="K622" s="103">
        <v>888.07</v>
      </c>
      <c r="L622" s="103">
        <v>882.89</v>
      </c>
      <c r="M622" s="103">
        <v>885.01</v>
      </c>
      <c r="N622" s="103">
        <v>889.76</v>
      </c>
      <c r="O622" s="103">
        <v>894.87</v>
      </c>
      <c r="P622" s="103">
        <v>894.01</v>
      </c>
      <c r="Q622" s="103">
        <v>895.42</v>
      </c>
      <c r="R622" s="103">
        <v>927.38</v>
      </c>
      <c r="S622" s="103">
        <v>919.07</v>
      </c>
      <c r="T622" s="103">
        <v>909.46</v>
      </c>
      <c r="U622" s="103">
        <v>911.99</v>
      </c>
      <c r="V622" s="103">
        <v>837.79</v>
      </c>
      <c r="W622" s="103">
        <v>829.2</v>
      </c>
      <c r="X622" s="103">
        <v>819.57</v>
      </c>
      <c r="Y622" s="103">
        <v>806.94</v>
      </c>
      <c r="Z622" s="51"/>
    </row>
    <row r="624" spans="1:26" ht="24" customHeight="1">
      <c r="A624" s="92"/>
      <c r="B624" s="135" t="s">
        <v>94</v>
      </c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7"/>
    </row>
    <row r="625" spans="1:25" ht="26.25">
      <c r="A625" s="93" t="s">
        <v>69</v>
      </c>
      <c r="B625" s="95" t="s">
        <v>70</v>
      </c>
      <c r="C625" s="95" t="s">
        <v>71</v>
      </c>
      <c r="D625" s="95" t="s">
        <v>72</v>
      </c>
      <c r="E625" s="95" t="s">
        <v>73</v>
      </c>
      <c r="F625" s="95" t="s">
        <v>74</v>
      </c>
      <c r="G625" s="95" t="s">
        <v>75</v>
      </c>
      <c r="H625" s="95" t="s">
        <v>76</v>
      </c>
      <c r="I625" s="95" t="s">
        <v>77</v>
      </c>
      <c r="J625" s="95" t="s">
        <v>78</v>
      </c>
      <c r="K625" s="95" t="s">
        <v>79</v>
      </c>
      <c r="L625" s="95" t="s">
        <v>80</v>
      </c>
      <c r="M625" s="95" t="s">
        <v>81</v>
      </c>
      <c r="N625" s="95" t="s">
        <v>82</v>
      </c>
      <c r="O625" s="95" t="s">
        <v>83</v>
      </c>
      <c r="P625" s="95" t="s">
        <v>84</v>
      </c>
      <c r="Q625" s="95" t="s">
        <v>85</v>
      </c>
      <c r="R625" s="95" t="s">
        <v>86</v>
      </c>
      <c r="S625" s="95" t="s">
        <v>87</v>
      </c>
      <c r="T625" s="95" t="s">
        <v>88</v>
      </c>
      <c r="U625" s="95" t="s">
        <v>89</v>
      </c>
      <c r="V625" s="95" t="s">
        <v>90</v>
      </c>
      <c r="W625" s="95" t="s">
        <v>91</v>
      </c>
      <c r="X625" s="95" t="s">
        <v>92</v>
      </c>
      <c r="Y625" s="95" t="s">
        <v>93</v>
      </c>
    </row>
    <row r="626" spans="1:25">
      <c r="A626" s="98">
        <v>1</v>
      </c>
      <c r="B626" s="103">
        <v>1028.54</v>
      </c>
      <c r="C626" s="103">
        <v>1030.04</v>
      </c>
      <c r="D626" s="103">
        <v>1039.99</v>
      </c>
      <c r="E626" s="103">
        <v>1045.48</v>
      </c>
      <c r="F626" s="103">
        <v>1115.96</v>
      </c>
      <c r="G626" s="103">
        <v>1364.83</v>
      </c>
      <c r="H626" s="103">
        <v>1459.2</v>
      </c>
      <c r="I626" s="103">
        <v>1564.07</v>
      </c>
      <c r="J626" s="103">
        <v>1513.91</v>
      </c>
      <c r="K626" s="103">
        <v>1553.88</v>
      </c>
      <c r="L626" s="103">
        <v>1543.16</v>
      </c>
      <c r="M626" s="103">
        <v>1561.4</v>
      </c>
      <c r="N626" s="103">
        <v>1556.47</v>
      </c>
      <c r="O626" s="103">
        <v>1579.43</v>
      </c>
      <c r="P626" s="103">
        <v>1557.17</v>
      </c>
      <c r="Q626" s="103">
        <v>1530.17</v>
      </c>
      <c r="R626" s="103">
        <v>1545.07</v>
      </c>
      <c r="S626" s="103">
        <v>1543.55</v>
      </c>
      <c r="T626" s="103">
        <v>1517.73</v>
      </c>
      <c r="U626" s="103">
        <v>1461.74</v>
      </c>
      <c r="V626" s="103">
        <v>1065.74</v>
      </c>
      <c r="W626" s="103">
        <v>1322.36</v>
      </c>
      <c r="X626" s="103">
        <v>1321.47</v>
      </c>
      <c r="Y626" s="103">
        <v>1316.17</v>
      </c>
    </row>
    <row r="627" spans="1:25">
      <c r="A627" s="98">
        <v>2</v>
      </c>
      <c r="B627" s="103">
        <v>1032.45</v>
      </c>
      <c r="C627" s="103">
        <v>1032.96</v>
      </c>
      <c r="D627" s="103">
        <v>1043.67</v>
      </c>
      <c r="E627" s="103">
        <v>965.55</v>
      </c>
      <c r="F627" s="103">
        <v>1329.04</v>
      </c>
      <c r="G627" s="103">
        <v>1363.51</v>
      </c>
      <c r="H627" s="103">
        <v>1500.89</v>
      </c>
      <c r="I627" s="103">
        <v>1594.32</v>
      </c>
      <c r="J627" s="103">
        <v>1635.3</v>
      </c>
      <c r="K627" s="103">
        <v>1677.19</v>
      </c>
      <c r="L627" s="103">
        <v>1696.95</v>
      </c>
      <c r="M627" s="103">
        <v>1730.79</v>
      </c>
      <c r="N627" s="103">
        <v>1724.66</v>
      </c>
      <c r="O627" s="103">
        <v>1689.56</v>
      </c>
      <c r="P627" s="103">
        <v>1672.2</v>
      </c>
      <c r="Q627" s="103">
        <v>1555.46</v>
      </c>
      <c r="R627" s="103">
        <v>1573.31</v>
      </c>
      <c r="S627" s="103">
        <v>1646.23</v>
      </c>
      <c r="T627" s="103">
        <v>1602.44</v>
      </c>
      <c r="U627" s="103">
        <v>1553.75</v>
      </c>
      <c r="V627" s="103">
        <v>1520.57</v>
      </c>
      <c r="W627" s="103">
        <v>1450.65</v>
      </c>
      <c r="X627" s="103">
        <v>1353.51</v>
      </c>
      <c r="Y627" s="103">
        <v>1304.06</v>
      </c>
    </row>
    <row r="628" spans="1:25">
      <c r="A628" s="98">
        <v>3</v>
      </c>
      <c r="B628" s="103">
        <v>1306.4000000000001</v>
      </c>
      <c r="C628" s="103">
        <v>950.28</v>
      </c>
      <c r="D628" s="103">
        <v>962.94</v>
      </c>
      <c r="E628" s="103">
        <v>963.41</v>
      </c>
      <c r="F628" s="103">
        <v>1326.66</v>
      </c>
      <c r="G628" s="103">
        <v>1372.28</v>
      </c>
      <c r="H628" s="103">
        <v>1458.58</v>
      </c>
      <c r="I628" s="103">
        <v>1579.67</v>
      </c>
      <c r="J628" s="103">
        <v>1661.13</v>
      </c>
      <c r="K628" s="103">
        <v>1684.98</v>
      </c>
      <c r="L628" s="103">
        <v>1665.98</v>
      </c>
      <c r="M628" s="103">
        <v>1664.93</v>
      </c>
      <c r="N628" s="103">
        <v>1662.49</v>
      </c>
      <c r="O628" s="103">
        <v>1660.59</v>
      </c>
      <c r="P628" s="103">
        <v>1672.54</v>
      </c>
      <c r="Q628" s="103">
        <v>1589.11</v>
      </c>
      <c r="R628" s="103">
        <v>1642.54</v>
      </c>
      <c r="S628" s="103">
        <v>1639.96</v>
      </c>
      <c r="T628" s="103">
        <v>1675.08</v>
      </c>
      <c r="U628" s="103">
        <v>1558.64</v>
      </c>
      <c r="V628" s="103">
        <v>1512.67</v>
      </c>
      <c r="W628" s="103">
        <v>1358.36</v>
      </c>
      <c r="X628" s="103">
        <v>1304.42</v>
      </c>
      <c r="Y628" s="103">
        <v>937.19</v>
      </c>
    </row>
    <row r="629" spans="1:25">
      <c r="A629" s="98">
        <v>4</v>
      </c>
      <c r="B629" s="103">
        <v>976.77</v>
      </c>
      <c r="C629" s="103">
        <v>929.6</v>
      </c>
      <c r="D629" s="103">
        <v>963.68</v>
      </c>
      <c r="E629" s="103">
        <v>961.7</v>
      </c>
      <c r="F629" s="103">
        <v>928.24</v>
      </c>
      <c r="G629" s="103">
        <v>1226.49</v>
      </c>
      <c r="H629" s="103">
        <v>1383.74</v>
      </c>
      <c r="I629" s="103">
        <v>1440.65</v>
      </c>
      <c r="J629" s="103">
        <v>1557.51</v>
      </c>
      <c r="K629" s="103">
        <v>1587.39</v>
      </c>
      <c r="L629" s="103">
        <v>1569.47</v>
      </c>
      <c r="M629" s="103">
        <v>1602.85</v>
      </c>
      <c r="N629" s="103">
        <v>1564.77</v>
      </c>
      <c r="O629" s="103">
        <v>1572.99</v>
      </c>
      <c r="P629" s="103">
        <v>1589.5</v>
      </c>
      <c r="Q629" s="103">
        <v>1570</v>
      </c>
      <c r="R629" s="103">
        <v>1569.11</v>
      </c>
      <c r="S629" s="103">
        <v>1586.77</v>
      </c>
      <c r="T629" s="103">
        <v>1642.15</v>
      </c>
      <c r="U629" s="103">
        <v>1541.5</v>
      </c>
      <c r="V629" s="103">
        <v>1527.76</v>
      </c>
      <c r="W629" s="103">
        <v>976.55</v>
      </c>
      <c r="X629" s="103">
        <v>971.5</v>
      </c>
      <c r="Y629" s="103">
        <v>963.15</v>
      </c>
    </row>
    <row r="630" spans="1:25">
      <c r="A630" s="98">
        <v>5</v>
      </c>
      <c r="B630" s="103">
        <v>951.34</v>
      </c>
      <c r="C630" s="103">
        <v>949.87</v>
      </c>
      <c r="D630" s="103">
        <v>963.68</v>
      </c>
      <c r="E630" s="103">
        <v>1110.58</v>
      </c>
      <c r="F630" s="103">
        <v>1300.99</v>
      </c>
      <c r="G630" s="103">
        <v>1366.35</v>
      </c>
      <c r="H630" s="103">
        <v>1443.45</v>
      </c>
      <c r="I630" s="103">
        <v>1581.71</v>
      </c>
      <c r="J630" s="103">
        <v>1578.2</v>
      </c>
      <c r="K630" s="103">
        <v>1731.92</v>
      </c>
      <c r="L630" s="103">
        <v>1726.58</v>
      </c>
      <c r="M630" s="103">
        <v>1735.61</v>
      </c>
      <c r="N630" s="103">
        <v>1687.93</v>
      </c>
      <c r="O630" s="103">
        <v>1715.39</v>
      </c>
      <c r="P630" s="103">
        <v>1742.97</v>
      </c>
      <c r="Q630" s="103">
        <v>1702.64</v>
      </c>
      <c r="R630" s="103">
        <v>1653.67</v>
      </c>
      <c r="S630" s="103">
        <v>1631.68</v>
      </c>
      <c r="T630" s="103">
        <v>1611.13</v>
      </c>
      <c r="U630" s="103">
        <v>1532.94</v>
      </c>
      <c r="V630" s="103">
        <v>1446.65</v>
      </c>
      <c r="W630" s="103">
        <v>934.74</v>
      </c>
      <c r="X630" s="103">
        <v>961.73</v>
      </c>
      <c r="Y630" s="103">
        <v>932.66</v>
      </c>
    </row>
    <row r="631" spans="1:25">
      <c r="A631" s="98">
        <v>6</v>
      </c>
      <c r="B631" s="103">
        <v>911.62</v>
      </c>
      <c r="C631" s="103">
        <v>910.67</v>
      </c>
      <c r="D631" s="103">
        <v>936.89</v>
      </c>
      <c r="E631" s="103">
        <v>1063.07</v>
      </c>
      <c r="F631" s="103">
        <v>1259.3800000000001</v>
      </c>
      <c r="G631" s="103">
        <v>1388.93</v>
      </c>
      <c r="H631" s="103">
        <v>1459.27</v>
      </c>
      <c r="I631" s="103">
        <v>1632.16</v>
      </c>
      <c r="J631" s="103">
        <v>1671.17</v>
      </c>
      <c r="K631" s="103">
        <v>1748.29</v>
      </c>
      <c r="L631" s="103">
        <v>1738.13</v>
      </c>
      <c r="M631" s="103">
        <v>1753.24</v>
      </c>
      <c r="N631" s="103">
        <v>1742.77</v>
      </c>
      <c r="O631" s="103">
        <v>1731.9</v>
      </c>
      <c r="P631" s="103">
        <v>1725.59</v>
      </c>
      <c r="Q631" s="103">
        <v>1668.4</v>
      </c>
      <c r="R631" s="103">
        <v>1666.49</v>
      </c>
      <c r="S631" s="103">
        <v>1665.74</v>
      </c>
      <c r="T631" s="103">
        <v>1657.83</v>
      </c>
      <c r="U631" s="103">
        <v>1542.2</v>
      </c>
      <c r="V631" s="103">
        <v>1500.19</v>
      </c>
      <c r="W631" s="103">
        <v>1436.16</v>
      </c>
      <c r="X631" s="103">
        <v>1278.6099999999999</v>
      </c>
      <c r="Y631" s="103">
        <v>897.19</v>
      </c>
    </row>
    <row r="632" spans="1:25">
      <c r="A632" s="98">
        <v>7</v>
      </c>
      <c r="B632" s="103">
        <v>1236.0999999999999</v>
      </c>
      <c r="C632" s="103">
        <v>1197.02</v>
      </c>
      <c r="D632" s="103">
        <v>1204.76</v>
      </c>
      <c r="E632" s="103">
        <v>1208.9000000000001</v>
      </c>
      <c r="F632" s="103">
        <v>1055.0899999999999</v>
      </c>
      <c r="G632" s="103">
        <v>1441.18</v>
      </c>
      <c r="H632" s="103">
        <v>1467.26</v>
      </c>
      <c r="I632" s="103">
        <v>1610.15</v>
      </c>
      <c r="J632" s="103">
        <v>1707.47</v>
      </c>
      <c r="K632" s="103">
        <v>1757.28</v>
      </c>
      <c r="L632" s="103">
        <v>1758.68</v>
      </c>
      <c r="M632" s="103">
        <v>1756.06</v>
      </c>
      <c r="N632" s="103">
        <v>1735.59</v>
      </c>
      <c r="O632" s="103">
        <v>1724.58</v>
      </c>
      <c r="P632" s="103">
        <v>1704.48</v>
      </c>
      <c r="Q632" s="103">
        <v>1676.34</v>
      </c>
      <c r="R632" s="103">
        <v>1543.6</v>
      </c>
      <c r="S632" s="103">
        <v>1668.63</v>
      </c>
      <c r="T632" s="103">
        <v>1614.17</v>
      </c>
      <c r="U632" s="103">
        <v>1553.17</v>
      </c>
      <c r="V632" s="103">
        <v>1363.5</v>
      </c>
      <c r="W632" s="103">
        <v>922.05</v>
      </c>
      <c r="X632" s="103">
        <v>909.82</v>
      </c>
      <c r="Y632" s="103">
        <v>904.74</v>
      </c>
    </row>
    <row r="633" spans="1:25">
      <c r="A633" s="98">
        <v>8</v>
      </c>
      <c r="B633" s="103">
        <v>914.5</v>
      </c>
      <c r="C633" s="103">
        <v>916.65</v>
      </c>
      <c r="D633" s="103">
        <v>943.98</v>
      </c>
      <c r="E633" s="103">
        <v>1187.1199999999999</v>
      </c>
      <c r="F633" s="103">
        <v>1315.15</v>
      </c>
      <c r="G633" s="103">
        <v>1414.17</v>
      </c>
      <c r="H633" s="103">
        <v>1477.38</v>
      </c>
      <c r="I633" s="103">
        <v>1623.45</v>
      </c>
      <c r="J633" s="103">
        <v>1677.65</v>
      </c>
      <c r="K633" s="103">
        <v>1747.89</v>
      </c>
      <c r="L633" s="103">
        <v>1758.31</v>
      </c>
      <c r="M633" s="103">
        <v>1758.3</v>
      </c>
      <c r="N633" s="103">
        <v>1752.92</v>
      </c>
      <c r="O633" s="103">
        <v>1752.39</v>
      </c>
      <c r="P633" s="103">
        <v>1747.6</v>
      </c>
      <c r="Q633" s="103">
        <v>1728.75</v>
      </c>
      <c r="R633" s="103">
        <v>1735.93</v>
      </c>
      <c r="S633" s="103">
        <v>1732.21</v>
      </c>
      <c r="T633" s="103">
        <v>1725.96</v>
      </c>
      <c r="U633" s="103">
        <v>1593.63</v>
      </c>
      <c r="V633" s="103">
        <v>1508.34</v>
      </c>
      <c r="W633" s="103">
        <v>1427.88</v>
      </c>
      <c r="X633" s="103">
        <v>1335.06</v>
      </c>
      <c r="Y633" s="103">
        <v>898.35</v>
      </c>
    </row>
    <row r="634" spans="1:25">
      <c r="A634" s="98">
        <v>9</v>
      </c>
      <c r="B634" s="103">
        <v>920.07</v>
      </c>
      <c r="C634" s="103">
        <v>919.38</v>
      </c>
      <c r="D634" s="103">
        <v>948.48</v>
      </c>
      <c r="E634" s="103">
        <v>948.66</v>
      </c>
      <c r="F634" s="103">
        <v>1278.6199999999999</v>
      </c>
      <c r="G634" s="103">
        <v>1387.39</v>
      </c>
      <c r="H634" s="103">
        <v>1485.05</v>
      </c>
      <c r="I634" s="103">
        <v>1602.28</v>
      </c>
      <c r="J634" s="103">
        <v>1658.52</v>
      </c>
      <c r="K634" s="103">
        <v>1744.02</v>
      </c>
      <c r="L634" s="103">
        <v>1744.06</v>
      </c>
      <c r="M634" s="103">
        <v>1741.98</v>
      </c>
      <c r="N634" s="103">
        <v>1670.52</v>
      </c>
      <c r="O634" s="103">
        <v>1666.42</v>
      </c>
      <c r="P634" s="103">
        <v>1716.83</v>
      </c>
      <c r="Q634" s="103">
        <v>1667.06</v>
      </c>
      <c r="R634" s="103">
        <v>1649.72</v>
      </c>
      <c r="S634" s="103">
        <v>1712.84</v>
      </c>
      <c r="T634" s="103">
        <v>1701.09</v>
      </c>
      <c r="U634" s="103">
        <v>1596.4</v>
      </c>
      <c r="V634" s="103">
        <v>1528.19</v>
      </c>
      <c r="W634" s="103">
        <v>1469.85</v>
      </c>
      <c r="X634" s="103">
        <v>1391.71</v>
      </c>
      <c r="Y634" s="103">
        <v>1324.04</v>
      </c>
    </row>
    <row r="635" spans="1:25">
      <c r="A635" s="98">
        <v>10</v>
      </c>
      <c r="B635" s="103">
        <v>1207.55</v>
      </c>
      <c r="C635" s="103">
        <v>920</v>
      </c>
      <c r="D635" s="103">
        <v>933.37</v>
      </c>
      <c r="E635" s="103">
        <v>955.4</v>
      </c>
      <c r="F635" s="103">
        <v>1288.93</v>
      </c>
      <c r="G635" s="103">
        <v>1377.74</v>
      </c>
      <c r="H635" s="103">
        <v>1470.27</v>
      </c>
      <c r="I635" s="103">
        <v>1521.63</v>
      </c>
      <c r="J635" s="103">
        <v>1697.01</v>
      </c>
      <c r="K635" s="103">
        <v>1759.93</v>
      </c>
      <c r="L635" s="103">
        <v>1780.65</v>
      </c>
      <c r="M635" s="103">
        <v>1776.97</v>
      </c>
      <c r="N635" s="103">
        <v>1763.51</v>
      </c>
      <c r="O635" s="103">
        <v>1761.06</v>
      </c>
      <c r="P635" s="103">
        <v>1758.91</v>
      </c>
      <c r="Q635" s="103">
        <v>1744.31</v>
      </c>
      <c r="R635" s="103">
        <v>1736.54</v>
      </c>
      <c r="S635" s="103">
        <v>1690.09</v>
      </c>
      <c r="T635" s="103">
        <v>1604.25</v>
      </c>
      <c r="U635" s="103">
        <v>1541.36</v>
      </c>
      <c r="V635" s="103">
        <v>1509.96</v>
      </c>
      <c r="W635" s="103">
        <v>907.07</v>
      </c>
      <c r="X635" s="103">
        <v>1303.8499999999999</v>
      </c>
      <c r="Y635" s="103">
        <v>903.3</v>
      </c>
    </row>
    <row r="636" spans="1:25">
      <c r="A636" s="98">
        <v>11</v>
      </c>
      <c r="B636" s="103">
        <v>914.11</v>
      </c>
      <c r="C636" s="103">
        <v>913.17</v>
      </c>
      <c r="D636" s="103">
        <v>929.49</v>
      </c>
      <c r="E636" s="103">
        <v>946.23</v>
      </c>
      <c r="F636" s="103">
        <v>945.69</v>
      </c>
      <c r="G636" s="103">
        <v>944.09</v>
      </c>
      <c r="H636" s="103">
        <v>1341.19</v>
      </c>
      <c r="I636" s="103">
        <v>1394.41</v>
      </c>
      <c r="J636" s="103">
        <v>1508.09</v>
      </c>
      <c r="K636" s="103">
        <v>1606.2</v>
      </c>
      <c r="L636" s="103">
        <v>1604.61</v>
      </c>
      <c r="M636" s="103">
        <v>1603.17</v>
      </c>
      <c r="N636" s="103">
        <v>1601.45</v>
      </c>
      <c r="O636" s="103">
        <v>1604.49</v>
      </c>
      <c r="P636" s="103">
        <v>1603.88</v>
      </c>
      <c r="Q636" s="103">
        <v>1601.5</v>
      </c>
      <c r="R636" s="103">
        <v>1561.14</v>
      </c>
      <c r="S636" s="103">
        <v>1551.94</v>
      </c>
      <c r="T636" s="103">
        <v>1528.11</v>
      </c>
      <c r="U636" s="103">
        <v>1006.82</v>
      </c>
      <c r="V636" s="103">
        <v>956.74</v>
      </c>
      <c r="W636" s="103">
        <v>944.79</v>
      </c>
      <c r="X636" s="103">
        <v>905.98</v>
      </c>
      <c r="Y636" s="103">
        <v>920.86</v>
      </c>
    </row>
    <row r="637" spans="1:25">
      <c r="A637" s="98">
        <v>12</v>
      </c>
      <c r="B637" s="103">
        <v>1033.4000000000001</v>
      </c>
      <c r="C637" s="103">
        <v>1030.8599999999999</v>
      </c>
      <c r="D637" s="103">
        <v>1049.6500000000001</v>
      </c>
      <c r="E637" s="103">
        <v>1056.94</v>
      </c>
      <c r="F637" s="103">
        <v>1238.6099999999999</v>
      </c>
      <c r="G637" s="103">
        <v>1288.5899999999999</v>
      </c>
      <c r="H637" s="103">
        <v>1373.03</v>
      </c>
      <c r="I637" s="103">
        <v>1453.4</v>
      </c>
      <c r="J637" s="103">
        <v>1502.43</v>
      </c>
      <c r="K637" s="103">
        <v>1519.31</v>
      </c>
      <c r="L637" s="103">
        <v>1078.99</v>
      </c>
      <c r="M637" s="103">
        <v>1078.17</v>
      </c>
      <c r="N637" s="103">
        <v>1077.97</v>
      </c>
      <c r="O637" s="103">
        <v>1079.56</v>
      </c>
      <c r="P637" s="103">
        <v>1081.93</v>
      </c>
      <c r="Q637" s="103">
        <v>1079.3</v>
      </c>
      <c r="R637" s="103">
        <v>1500.8</v>
      </c>
      <c r="S637" s="103">
        <v>1502.5</v>
      </c>
      <c r="T637" s="103">
        <v>1506.75</v>
      </c>
      <c r="U637" s="103">
        <v>1091.3</v>
      </c>
      <c r="V637" s="103">
        <v>1050.31</v>
      </c>
      <c r="W637" s="103">
        <v>1028.05</v>
      </c>
      <c r="X637" s="103">
        <v>1025.31</v>
      </c>
      <c r="Y637" s="103">
        <v>1020.79</v>
      </c>
    </row>
    <row r="638" spans="1:25">
      <c r="A638" s="98">
        <v>13</v>
      </c>
      <c r="B638" s="103">
        <v>1053.4100000000001</v>
      </c>
      <c r="C638" s="103">
        <v>1049.8599999999999</v>
      </c>
      <c r="D638" s="103">
        <v>1069.43</v>
      </c>
      <c r="E638" s="103">
        <v>1075.79</v>
      </c>
      <c r="F638" s="103">
        <v>1236.6600000000001</v>
      </c>
      <c r="G638" s="103">
        <v>1321.23</v>
      </c>
      <c r="H638" s="103">
        <v>1391.34</v>
      </c>
      <c r="I638" s="103">
        <v>1505.22</v>
      </c>
      <c r="J638" s="103">
        <v>1549.73</v>
      </c>
      <c r="K638" s="103">
        <v>1519.29</v>
      </c>
      <c r="L638" s="103">
        <v>1326.05</v>
      </c>
      <c r="M638" s="103">
        <v>1448.67</v>
      </c>
      <c r="N638" s="103">
        <v>1447.41</v>
      </c>
      <c r="O638" s="103">
        <v>1587.63</v>
      </c>
      <c r="P638" s="103">
        <v>1536.81</v>
      </c>
      <c r="Q638" s="103">
        <v>1356.9</v>
      </c>
      <c r="R638" s="103">
        <v>1532.31</v>
      </c>
      <c r="S638" s="103">
        <v>1571.84</v>
      </c>
      <c r="T638" s="103">
        <v>1548.25</v>
      </c>
      <c r="U638" s="103">
        <v>1109.82</v>
      </c>
      <c r="V638" s="103">
        <v>1068.29</v>
      </c>
      <c r="W638" s="103">
        <v>1049.79</v>
      </c>
      <c r="X638" s="103">
        <v>1046.6300000000001</v>
      </c>
      <c r="Y638" s="103">
        <v>1047.27</v>
      </c>
    </row>
    <row r="639" spans="1:25">
      <c r="A639" s="98">
        <v>14</v>
      </c>
      <c r="B639" s="103">
        <v>1063.74</v>
      </c>
      <c r="C639" s="103">
        <v>1058.24</v>
      </c>
      <c r="D639" s="103">
        <v>1068.23</v>
      </c>
      <c r="E639" s="103">
        <v>1077.96</v>
      </c>
      <c r="F639" s="103">
        <v>1078.6199999999999</v>
      </c>
      <c r="G639" s="103">
        <v>1095.69</v>
      </c>
      <c r="H639" s="103">
        <v>1394.65</v>
      </c>
      <c r="I639" s="103">
        <v>1503.14</v>
      </c>
      <c r="J639" s="103">
        <v>1498.91</v>
      </c>
      <c r="K639" s="103">
        <v>1501.66</v>
      </c>
      <c r="L639" s="103">
        <v>1463.91</v>
      </c>
      <c r="M639" s="103">
        <v>1523.35</v>
      </c>
      <c r="N639" s="103">
        <v>1521.17</v>
      </c>
      <c r="O639" s="103">
        <v>1451.79</v>
      </c>
      <c r="P639" s="103">
        <v>1385.65</v>
      </c>
      <c r="Q639" s="103">
        <v>1382.5</v>
      </c>
      <c r="R639" s="103">
        <v>1101.6400000000001</v>
      </c>
      <c r="S639" s="103">
        <v>1374.62</v>
      </c>
      <c r="T639" s="103">
        <v>1102.6199999999999</v>
      </c>
      <c r="U639" s="103">
        <v>1095.69</v>
      </c>
      <c r="V639" s="103">
        <v>1072.3499999999999</v>
      </c>
      <c r="W639" s="103">
        <v>1068.44</v>
      </c>
      <c r="X639" s="103">
        <v>1063.49</v>
      </c>
      <c r="Y639" s="103">
        <v>1052.56</v>
      </c>
    </row>
    <row r="640" spans="1:25">
      <c r="A640" s="98">
        <v>15</v>
      </c>
      <c r="B640" s="103">
        <v>1056.5999999999999</v>
      </c>
      <c r="C640" s="103">
        <v>1062.5899999999999</v>
      </c>
      <c r="D640" s="103">
        <v>1074.42</v>
      </c>
      <c r="E640" s="103">
        <v>1080.99</v>
      </c>
      <c r="F640" s="103">
        <v>1093.67</v>
      </c>
      <c r="G640" s="103">
        <v>1327.63</v>
      </c>
      <c r="H640" s="103">
        <v>1425.12</v>
      </c>
      <c r="I640" s="103">
        <v>1541.88</v>
      </c>
      <c r="J640" s="103">
        <v>1592.56</v>
      </c>
      <c r="K640" s="103">
        <v>1602.05</v>
      </c>
      <c r="L640" s="103">
        <v>1613.01</v>
      </c>
      <c r="M640" s="103">
        <v>1602.8</v>
      </c>
      <c r="N640" s="103">
        <v>1601.85</v>
      </c>
      <c r="O640" s="103">
        <v>1601.15</v>
      </c>
      <c r="P640" s="103">
        <v>1601.03</v>
      </c>
      <c r="Q640" s="103">
        <v>1517.01</v>
      </c>
      <c r="R640" s="103">
        <v>1306.1500000000001</v>
      </c>
      <c r="S640" s="103">
        <v>1519.22</v>
      </c>
      <c r="T640" s="103">
        <v>1123.23</v>
      </c>
      <c r="U640" s="103">
        <v>1117.55</v>
      </c>
      <c r="V640" s="103">
        <v>1077.0899999999999</v>
      </c>
      <c r="W640" s="103">
        <v>1070.83</v>
      </c>
      <c r="X640" s="103">
        <v>1067.71</v>
      </c>
      <c r="Y640" s="103">
        <v>1064.1099999999999</v>
      </c>
    </row>
    <row r="641" spans="1:26">
      <c r="A641" s="98">
        <v>16</v>
      </c>
      <c r="B641" s="103">
        <v>944.89</v>
      </c>
      <c r="C641" s="103">
        <v>948.06</v>
      </c>
      <c r="D641" s="103">
        <v>958.5</v>
      </c>
      <c r="E641" s="103">
        <v>958.76</v>
      </c>
      <c r="F641" s="103">
        <v>965.78</v>
      </c>
      <c r="G641" s="103">
        <v>1337.57</v>
      </c>
      <c r="H641" s="103">
        <v>1405.14</v>
      </c>
      <c r="I641" s="103">
        <v>1509.33</v>
      </c>
      <c r="J641" s="103">
        <v>1554.49</v>
      </c>
      <c r="K641" s="103">
        <v>1597.39</v>
      </c>
      <c r="L641" s="103">
        <v>1603.58</v>
      </c>
      <c r="M641" s="103">
        <v>1604.3</v>
      </c>
      <c r="N641" s="103">
        <v>1413.53</v>
      </c>
      <c r="O641" s="103">
        <v>1372.34</v>
      </c>
      <c r="P641" s="103">
        <v>1012.29</v>
      </c>
      <c r="Q641" s="103">
        <v>1007.21</v>
      </c>
      <c r="R641" s="103">
        <v>1029.28</v>
      </c>
      <c r="S641" s="103">
        <v>1023.21</v>
      </c>
      <c r="T641" s="103">
        <v>1017.86</v>
      </c>
      <c r="U641" s="103">
        <v>1015.32</v>
      </c>
      <c r="V641" s="103">
        <v>968.84</v>
      </c>
      <c r="W641" s="103">
        <v>960.32</v>
      </c>
      <c r="X641" s="103">
        <v>952.12</v>
      </c>
      <c r="Y641" s="103">
        <v>953.8</v>
      </c>
    </row>
    <row r="642" spans="1:26">
      <c r="A642" s="98">
        <v>17</v>
      </c>
      <c r="B642" s="103">
        <v>957.35</v>
      </c>
      <c r="C642" s="103">
        <v>956.27</v>
      </c>
      <c r="D642" s="103">
        <v>921.79</v>
      </c>
      <c r="E642" s="103">
        <v>977.24</v>
      </c>
      <c r="F642" s="103">
        <v>976.8</v>
      </c>
      <c r="G642" s="103">
        <v>1324.16</v>
      </c>
      <c r="H642" s="103">
        <v>1399.25</v>
      </c>
      <c r="I642" s="103">
        <v>1478.78</v>
      </c>
      <c r="J642" s="103">
        <v>1596.74</v>
      </c>
      <c r="K642" s="103">
        <v>1679.28</v>
      </c>
      <c r="L642" s="103">
        <v>1596.28</v>
      </c>
      <c r="M642" s="103">
        <v>1665.53</v>
      </c>
      <c r="N642" s="103">
        <v>1594.94</v>
      </c>
      <c r="O642" s="103">
        <v>1595.03</v>
      </c>
      <c r="P642" s="103">
        <v>1595.96</v>
      </c>
      <c r="Q642" s="103">
        <v>1568.75</v>
      </c>
      <c r="R642" s="103">
        <v>1567.33</v>
      </c>
      <c r="S642" s="103">
        <v>1596.52</v>
      </c>
      <c r="T642" s="103">
        <v>1555.35</v>
      </c>
      <c r="U642" s="103">
        <v>1016.46</v>
      </c>
      <c r="V642" s="103">
        <v>972.08</v>
      </c>
      <c r="W642" s="103">
        <v>959</v>
      </c>
      <c r="X642" s="103">
        <v>951.33</v>
      </c>
      <c r="Y642" s="103">
        <v>891.95</v>
      </c>
    </row>
    <row r="643" spans="1:26">
      <c r="A643" s="98">
        <v>18</v>
      </c>
      <c r="B643" s="103">
        <v>910.02</v>
      </c>
      <c r="C643" s="103">
        <v>926.56</v>
      </c>
      <c r="D643" s="103">
        <v>920.94</v>
      </c>
      <c r="E643" s="103">
        <v>1197.42</v>
      </c>
      <c r="F643" s="103">
        <v>916.46</v>
      </c>
      <c r="G643" s="103">
        <v>1252.1600000000001</v>
      </c>
      <c r="H643" s="103">
        <v>1374.56</v>
      </c>
      <c r="I643" s="103">
        <v>1374.36</v>
      </c>
      <c r="J643" s="103">
        <v>1483.8</v>
      </c>
      <c r="K643" s="103">
        <v>1574.84</v>
      </c>
      <c r="L643" s="103">
        <v>1548.4</v>
      </c>
      <c r="M643" s="103">
        <v>1548.72</v>
      </c>
      <c r="N643" s="103">
        <v>1548.39</v>
      </c>
      <c r="O643" s="103">
        <v>1548.13</v>
      </c>
      <c r="P643" s="103">
        <v>1547.84</v>
      </c>
      <c r="Q643" s="103">
        <v>1543.23</v>
      </c>
      <c r="R643" s="103">
        <v>1547.18</v>
      </c>
      <c r="S643" s="103">
        <v>1549.14</v>
      </c>
      <c r="T643" s="103">
        <v>1527</v>
      </c>
      <c r="U643" s="103">
        <v>1468.13</v>
      </c>
      <c r="V643" s="103">
        <v>996.44</v>
      </c>
      <c r="W643" s="103">
        <v>924.02</v>
      </c>
      <c r="X643" s="103">
        <v>886.74</v>
      </c>
      <c r="Y643" s="103">
        <v>885.76</v>
      </c>
    </row>
    <row r="644" spans="1:26">
      <c r="A644" s="98">
        <v>19</v>
      </c>
      <c r="B644" s="103">
        <v>869.36</v>
      </c>
      <c r="C644" s="103">
        <v>867.97</v>
      </c>
      <c r="D644" s="103">
        <v>928.45</v>
      </c>
      <c r="E644" s="103">
        <v>1183.46</v>
      </c>
      <c r="F644" s="103">
        <v>1248.58</v>
      </c>
      <c r="G644" s="103">
        <v>1339.19</v>
      </c>
      <c r="H644" s="103">
        <v>1417.45</v>
      </c>
      <c r="I644" s="103">
        <v>1490.75</v>
      </c>
      <c r="J644" s="103">
        <v>1566.69</v>
      </c>
      <c r="K644" s="103">
        <v>1603.39</v>
      </c>
      <c r="L644" s="103">
        <v>1603.32</v>
      </c>
      <c r="M644" s="103">
        <v>1621.96</v>
      </c>
      <c r="N644" s="103">
        <v>1605.41</v>
      </c>
      <c r="O644" s="103">
        <v>1621.5</v>
      </c>
      <c r="P644" s="103">
        <v>1625.05</v>
      </c>
      <c r="Q644" s="103">
        <v>1622.2</v>
      </c>
      <c r="R644" s="103">
        <v>1596.38</v>
      </c>
      <c r="S644" s="103">
        <v>1625.3</v>
      </c>
      <c r="T644" s="103">
        <v>1515.24</v>
      </c>
      <c r="U644" s="103">
        <v>1152.81</v>
      </c>
      <c r="V644" s="103">
        <v>926.43</v>
      </c>
      <c r="W644" s="103">
        <v>850.46</v>
      </c>
      <c r="X644" s="103">
        <v>847.52</v>
      </c>
      <c r="Y644" s="103">
        <v>907.61</v>
      </c>
    </row>
    <row r="645" spans="1:26">
      <c r="A645" s="98">
        <v>20</v>
      </c>
      <c r="B645" s="103">
        <v>935.74</v>
      </c>
      <c r="C645" s="103">
        <v>925.72</v>
      </c>
      <c r="D645" s="103">
        <v>943.32</v>
      </c>
      <c r="E645" s="103">
        <v>952.13</v>
      </c>
      <c r="F645" s="103">
        <v>1246.79</v>
      </c>
      <c r="G645" s="103">
        <v>1305.17</v>
      </c>
      <c r="H645" s="103">
        <v>1334.3</v>
      </c>
      <c r="I645" s="103">
        <v>1398.43</v>
      </c>
      <c r="J645" s="103">
        <v>1313.12</v>
      </c>
      <c r="K645" s="103">
        <v>1532.24</v>
      </c>
      <c r="L645" s="103">
        <v>1138.8699999999999</v>
      </c>
      <c r="M645" s="103">
        <v>1530.31</v>
      </c>
      <c r="N645" s="103">
        <v>1523.93</v>
      </c>
      <c r="O645" s="103">
        <v>1528.09</v>
      </c>
      <c r="P645" s="103">
        <v>1537.44</v>
      </c>
      <c r="Q645" s="103">
        <v>1515.42</v>
      </c>
      <c r="R645" s="103">
        <v>1561.82</v>
      </c>
      <c r="S645" s="103">
        <v>1564.1</v>
      </c>
      <c r="T645" s="103">
        <v>1521.75</v>
      </c>
      <c r="U645" s="103">
        <v>1303.49</v>
      </c>
      <c r="V645" s="103">
        <v>939.98</v>
      </c>
      <c r="W645" s="103">
        <v>929.29</v>
      </c>
      <c r="X645" s="103">
        <v>912.96</v>
      </c>
      <c r="Y645" s="103">
        <v>917.41</v>
      </c>
    </row>
    <row r="646" spans="1:26">
      <c r="A646" s="98">
        <v>21</v>
      </c>
      <c r="B646" s="103">
        <v>912.4</v>
      </c>
      <c r="C646" s="103">
        <v>914.76</v>
      </c>
      <c r="D646" s="103">
        <v>924.25</v>
      </c>
      <c r="E646" s="103">
        <v>917.52</v>
      </c>
      <c r="F646" s="103">
        <v>930.59</v>
      </c>
      <c r="G646" s="103">
        <v>979.31</v>
      </c>
      <c r="H646" s="103">
        <v>988.74</v>
      </c>
      <c r="I646" s="103">
        <v>989.08</v>
      </c>
      <c r="J646" s="103">
        <v>998.12</v>
      </c>
      <c r="K646" s="103">
        <v>994.9</v>
      </c>
      <c r="L646" s="103">
        <v>994.52</v>
      </c>
      <c r="M646" s="103">
        <v>977.06</v>
      </c>
      <c r="N646" s="103">
        <v>994.47</v>
      </c>
      <c r="O646" s="103">
        <v>1018.05</v>
      </c>
      <c r="P646" s="103">
        <v>1010.71</v>
      </c>
      <c r="Q646" s="103">
        <v>1009.8</v>
      </c>
      <c r="R646" s="103">
        <v>1039.22</v>
      </c>
      <c r="S646" s="103">
        <v>1041.3699999999999</v>
      </c>
      <c r="T646" s="103">
        <v>1025.8399999999999</v>
      </c>
      <c r="U646" s="103">
        <v>1010.71</v>
      </c>
      <c r="V646" s="103">
        <v>945.78</v>
      </c>
      <c r="W646" s="103">
        <v>932.42</v>
      </c>
      <c r="X646" s="103">
        <v>903.48</v>
      </c>
      <c r="Y646" s="103">
        <v>901.41</v>
      </c>
    </row>
    <row r="647" spans="1:26">
      <c r="A647" s="98">
        <v>22</v>
      </c>
      <c r="B647" s="103">
        <v>914.18</v>
      </c>
      <c r="C647" s="103">
        <v>916.7</v>
      </c>
      <c r="D647" s="103">
        <v>933.34</v>
      </c>
      <c r="E647" s="103">
        <v>926.59</v>
      </c>
      <c r="F647" s="103">
        <v>936.58</v>
      </c>
      <c r="G647" s="103">
        <v>984.57</v>
      </c>
      <c r="H647" s="103">
        <v>997.19</v>
      </c>
      <c r="I647" s="103">
        <v>1003.27</v>
      </c>
      <c r="J647" s="103">
        <v>1016.43</v>
      </c>
      <c r="K647" s="103">
        <v>1018.89</v>
      </c>
      <c r="L647" s="103">
        <v>1018.7</v>
      </c>
      <c r="M647" s="103">
        <v>1020.15</v>
      </c>
      <c r="N647" s="103">
        <v>1018.18</v>
      </c>
      <c r="O647" s="103">
        <v>1019.4</v>
      </c>
      <c r="P647" s="103">
        <v>1020.01</v>
      </c>
      <c r="Q647" s="103">
        <v>1018.78</v>
      </c>
      <c r="R647" s="103">
        <v>1035.75</v>
      </c>
      <c r="S647" s="103">
        <v>1035.4000000000001</v>
      </c>
      <c r="T647" s="103">
        <v>1021.81</v>
      </c>
      <c r="U647" s="103">
        <v>1006.55</v>
      </c>
      <c r="V647" s="103">
        <v>938.98</v>
      </c>
      <c r="W647" s="103">
        <v>912.75</v>
      </c>
      <c r="X647" s="103">
        <v>898.89</v>
      </c>
      <c r="Y647" s="103">
        <v>895.27</v>
      </c>
    </row>
    <row r="648" spans="1:26">
      <c r="A648" s="98">
        <v>23</v>
      </c>
      <c r="B648" s="103">
        <v>908</v>
      </c>
      <c r="C648" s="103">
        <v>919.7</v>
      </c>
      <c r="D648" s="103">
        <v>927.03</v>
      </c>
      <c r="E648" s="103">
        <v>913.22</v>
      </c>
      <c r="F648" s="103">
        <v>932.95</v>
      </c>
      <c r="G648" s="103">
        <v>970.01</v>
      </c>
      <c r="H648" s="103">
        <v>988.97</v>
      </c>
      <c r="I648" s="103">
        <v>991.97</v>
      </c>
      <c r="J648" s="103">
        <v>1004.51</v>
      </c>
      <c r="K648" s="103">
        <v>1006.91</v>
      </c>
      <c r="L648" s="103">
        <v>1004.62</v>
      </c>
      <c r="M648" s="103">
        <v>1005.36</v>
      </c>
      <c r="N648" s="103">
        <v>1004.7</v>
      </c>
      <c r="O648" s="103">
        <v>1005.76</v>
      </c>
      <c r="P648" s="103">
        <v>1005.76</v>
      </c>
      <c r="Q648" s="103">
        <v>1004.07</v>
      </c>
      <c r="R648" s="103">
        <v>1026.44</v>
      </c>
      <c r="S648" s="103">
        <v>1026.94</v>
      </c>
      <c r="T648" s="103">
        <v>1015.68</v>
      </c>
      <c r="U648" s="103">
        <v>1001.19</v>
      </c>
      <c r="V648" s="103">
        <v>946.17</v>
      </c>
      <c r="W648" s="103">
        <v>930.8</v>
      </c>
      <c r="X648" s="103">
        <v>924.88</v>
      </c>
      <c r="Y648" s="103">
        <v>920.2</v>
      </c>
    </row>
    <row r="649" spans="1:26">
      <c r="A649" s="98">
        <v>24</v>
      </c>
      <c r="B649" s="103">
        <v>934.57</v>
      </c>
      <c r="C649" s="103">
        <v>923.71</v>
      </c>
      <c r="D649" s="103">
        <v>936.52</v>
      </c>
      <c r="E649" s="103">
        <v>927.21</v>
      </c>
      <c r="F649" s="103">
        <v>942.34</v>
      </c>
      <c r="G649" s="103">
        <v>989.13</v>
      </c>
      <c r="H649" s="103">
        <v>989.04</v>
      </c>
      <c r="I649" s="103">
        <v>994.58</v>
      </c>
      <c r="J649" s="103">
        <v>1020.44</v>
      </c>
      <c r="K649" s="103">
        <v>1007.87</v>
      </c>
      <c r="L649" s="103">
        <v>978.11</v>
      </c>
      <c r="M649" s="103">
        <v>1002.5</v>
      </c>
      <c r="N649" s="103">
        <v>1001.2</v>
      </c>
      <c r="O649" s="103">
        <v>1002.41</v>
      </c>
      <c r="P649" s="103">
        <v>1004.45</v>
      </c>
      <c r="Q649" s="103">
        <v>1003.79</v>
      </c>
      <c r="R649" s="103">
        <v>1017.77</v>
      </c>
      <c r="S649" s="103">
        <v>1017.96</v>
      </c>
      <c r="T649" s="103">
        <v>1010.05</v>
      </c>
      <c r="U649" s="103">
        <v>1008.11</v>
      </c>
      <c r="V649" s="103">
        <v>944.48</v>
      </c>
      <c r="W649" s="103">
        <v>929.32</v>
      </c>
      <c r="X649" s="103">
        <v>924.6</v>
      </c>
      <c r="Y649" s="103">
        <v>913.06</v>
      </c>
    </row>
    <row r="650" spans="1:26">
      <c r="A650" s="98">
        <v>25</v>
      </c>
      <c r="B650" s="103">
        <v>925.04</v>
      </c>
      <c r="C650" s="103">
        <v>923.15</v>
      </c>
      <c r="D650" s="103">
        <v>936.44</v>
      </c>
      <c r="E650" s="103">
        <v>926.84</v>
      </c>
      <c r="F650" s="103">
        <v>938.07</v>
      </c>
      <c r="G650" s="103">
        <v>975.68</v>
      </c>
      <c r="H650" s="103">
        <v>974.2</v>
      </c>
      <c r="I650" s="103">
        <v>987.42</v>
      </c>
      <c r="J650" s="103">
        <v>996.01</v>
      </c>
      <c r="K650" s="103">
        <v>1004.47</v>
      </c>
      <c r="L650" s="103">
        <v>1003.11</v>
      </c>
      <c r="M650" s="103">
        <v>1004.14</v>
      </c>
      <c r="N650" s="103">
        <v>1004.47</v>
      </c>
      <c r="O650" s="103">
        <v>1006.15</v>
      </c>
      <c r="P650" s="103">
        <v>1008.22</v>
      </c>
      <c r="Q650" s="103">
        <v>1006.93</v>
      </c>
      <c r="R650" s="103">
        <v>1023.93</v>
      </c>
      <c r="S650" s="103">
        <v>1034.06</v>
      </c>
      <c r="T650" s="103">
        <v>1015.19</v>
      </c>
      <c r="U650" s="103">
        <v>1017.13</v>
      </c>
      <c r="V650" s="103">
        <v>943.91</v>
      </c>
      <c r="W650" s="103">
        <v>934.68</v>
      </c>
      <c r="X650" s="103">
        <v>924.85</v>
      </c>
      <c r="Y650" s="103">
        <v>921.44</v>
      </c>
    </row>
    <row r="651" spans="1:26">
      <c r="A651" s="98">
        <v>26</v>
      </c>
      <c r="B651" s="103">
        <v>933.79</v>
      </c>
      <c r="C651" s="103">
        <v>935.88</v>
      </c>
      <c r="D651" s="103">
        <v>949.35</v>
      </c>
      <c r="E651" s="103">
        <v>943.69</v>
      </c>
      <c r="F651" s="103">
        <v>973.1</v>
      </c>
      <c r="G651" s="103">
        <v>981.77</v>
      </c>
      <c r="H651" s="103">
        <v>999.39</v>
      </c>
      <c r="I651" s="103">
        <v>1012.47</v>
      </c>
      <c r="J651" s="103">
        <v>1012.95</v>
      </c>
      <c r="K651" s="103">
        <v>1013.74</v>
      </c>
      <c r="L651" s="103">
        <v>1014.46</v>
      </c>
      <c r="M651" s="103">
        <v>1012.43</v>
      </c>
      <c r="N651" s="103">
        <v>1027.55</v>
      </c>
      <c r="O651" s="103">
        <v>1027.19</v>
      </c>
      <c r="P651" s="103">
        <v>1029.42</v>
      </c>
      <c r="Q651" s="103">
        <v>1030.55</v>
      </c>
      <c r="R651" s="103">
        <v>1054.58</v>
      </c>
      <c r="S651" s="103">
        <v>1053.2</v>
      </c>
      <c r="T651" s="103">
        <v>1050.05</v>
      </c>
      <c r="U651" s="103">
        <v>1027.22</v>
      </c>
      <c r="V651" s="103">
        <v>972.7</v>
      </c>
      <c r="W651" s="103">
        <v>957.77</v>
      </c>
      <c r="X651" s="103">
        <v>955.05</v>
      </c>
      <c r="Y651" s="103">
        <v>945</v>
      </c>
    </row>
    <row r="652" spans="1:26">
      <c r="A652" s="98">
        <v>27</v>
      </c>
      <c r="B652" s="103">
        <v>905.4</v>
      </c>
      <c r="C652" s="103">
        <v>902.45</v>
      </c>
      <c r="D652" s="103">
        <v>925.75</v>
      </c>
      <c r="E652" s="103">
        <v>922.02</v>
      </c>
      <c r="F652" s="103">
        <v>924.02</v>
      </c>
      <c r="G652" s="103">
        <v>924.51</v>
      </c>
      <c r="H652" s="103">
        <v>950.66</v>
      </c>
      <c r="I652" s="103">
        <v>958.47</v>
      </c>
      <c r="J652" s="103">
        <v>980.51</v>
      </c>
      <c r="K652" s="103">
        <v>989.05</v>
      </c>
      <c r="L652" s="103">
        <v>987.38</v>
      </c>
      <c r="M652" s="103">
        <v>987.78</v>
      </c>
      <c r="N652" s="103">
        <v>987.46</v>
      </c>
      <c r="O652" s="103">
        <v>987.62</v>
      </c>
      <c r="P652" s="103">
        <v>989.1</v>
      </c>
      <c r="Q652" s="103">
        <v>988.38</v>
      </c>
      <c r="R652" s="103">
        <v>1020.49</v>
      </c>
      <c r="S652" s="103">
        <v>1013.64</v>
      </c>
      <c r="T652" s="103">
        <v>965.57</v>
      </c>
      <c r="U652" s="103">
        <v>984.75</v>
      </c>
      <c r="V652" s="103">
        <v>936.58</v>
      </c>
      <c r="W652" s="103">
        <v>918.89</v>
      </c>
      <c r="X652" s="103">
        <v>914.15</v>
      </c>
      <c r="Y652" s="103">
        <v>893.55</v>
      </c>
    </row>
    <row r="653" spans="1:26">
      <c r="A653" s="98">
        <v>28</v>
      </c>
      <c r="B653" s="103">
        <v>883.02</v>
      </c>
      <c r="C653" s="103">
        <v>925.54</v>
      </c>
      <c r="D653" s="103">
        <v>947.81</v>
      </c>
      <c r="E653" s="103">
        <v>943.78</v>
      </c>
      <c r="F653" s="103">
        <v>969.55</v>
      </c>
      <c r="G653" s="103">
        <v>973.75</v>
      </c>
      <c r="H653" s="103">
        <v>1006.55</v>
      </c>
      <c r="I653" s="103">
        <v>1010.56</v>
      </c>
      <c r="J653" s="103">
        <v>1019.51</v>
      </c>
      <c r="K653" s="103">
        <v>1046.21</v>
      </c>
      <c r="L653" s="103">
        <v>1045.4100000000001</v>
      </c>
      <c r="M653" s="103">
        <v>1044.19</v>
      </c>
      <c r="N653" s="103">
        <v>1034.4100000000001</v>
      </c>
      <c r="O653" s="103">
        <v>1037.67</v>
      </c>
      <c r="P653" s="103">
        <v>1043.6099999999999</v>
      </c>
      <c r="Q653" s="103">
        <v>1043.32</v>
      </c>
      <c r="R653" s="103">
        <v>1066.98</v>
      </c>
      <c r="S653" s="103">
        <v>1053.3499999999999</v>
      </c>
      <c r="T653" s="103">
        <v>1041.6199999999999</v>
      </c>
      <c r="U653" s="103">
        <v>1037.51</v>
      </c>
      <c r="V653" s="103">
        <v>965.83</v>
      </c>
      <c r="W653" s="103">
        <v>954.29</v>
      </c>
      <c r="X653" s="103">
        <v>936.76</v>
      </c>
      <c r="Y653" s="103">
        <v>923.16</v>
      </c>
    </row>
    <row r="654" spans="1:26">
      <c r="A654" s="98">
        <v>29</v>
      </c>
      <c r="B654" s="103">
        <v>924.69</v>
      </c>
      <c r="C654" s="103">
        <v>925.1</v>
      </c>
      <c r="D654" s="103">
        <v>940.16</v>
      </c>
      <c r="E654" s="103">
        <v>940.54</v>
      </c>
      <c r="F654" s="103">
        <v>948.47</v>
      </c>
      <c r="G654" s="103">
        <v>960.33</v>
      </c>
      <c r="H654" s="103">
        <v>976.99</v>
      </c>
      <c r="I654" s="103">
        <v>998.6</v>
      </c>
      <c r="J654" s="103">
        <v>998.53</v>
      </c>
      <c r="K654" s="103">
        <v>1011.09</v>
      </c>
      <c r="L654" s="103">
        <v>999.28</v>
      </c>
      <c r="M654" s="103">
        <v>986.23</v>
      </c>
      <c r="N654" s="103">
        <v>986.47</v>
      </c>
      <c r="O654" s="103">
        <v>991.6</v>
      </c>
      <c r="P654" s="103">
        <v>1001.9</v>
      </c>
      <c r="Q654" s="103">
        <v>1000.41</v>
      </c>
      <c r="R654" s="103">
        <v>1025.8900000000001</v>
      </c>
      <c r="S654" s="103">
        <v>1028.29</v>
      </c>
      <c r="T654" s="103">
        <v>1019.09</v>
      </c>
      <c r="U654" s="103">
        <v>1006.03</v>
      </c>
      <c r="V654" s="103">
        <v>947.38</v>
      </c>
      <c r="W654" s="103">
        <v>927.39</v>
      </c>
      <c r="X654" s="103">
        <v>916.07</v>
      </c>
      <c r="Y654" s="103">
        <v>903.69</v>
      </c>
    </row>
    <row r="655" spans="1:26">
      <c r="A655" s="98">
        <v>30</v>
      </c>
      <c r="B655" s="103">
        <v>918.58</v>
      </c>
      <c r="C655" s="103">
        <v>913.81</v>
      </c>
      <c r="D655" s="103">
        <v>931.67</v>
      </c>
      <c r="E655" s="103">
        <v>930.51</v>
      </c>
      <c r="F655" s="103">
        <v>942.99</v>
      </c>
      <c r="G655" s="103">
        <v>971.35</v>
      </c>
      <c r="H655" s="103">
        <v>975.71</v>
      </c>
      <c r="I655" s="103">
        <v>978.51</v>
      </c>
      <c r="J655" s="103">
        <v>974.09</v>
      </c>
      <c r="K655" s="103">
        <v>998.39</v>
      </c>
      <c r="L655" s="103">
        <v>993.39</v>
      </c>
      <c r="M655" s="103">
        <v>982.74</v>
      </c>
      <c r="N655" s="103">
        <v>981.58</v>
      </c>
      <c r="O655" s="103">
        <v>983.02</v>
      </c>
      <c r="P655" s="103">
        <v>982.45</v>
      </c>
      <c r="Q655" s="103">
        <v>994.1</v>
      </c>
      <c r="R655" s="103">
        <v>1015.69</v>
      </c>
      <c r="S655" s="103">
        <v>1005.98</v>
      </c>
      <c r="T655" s="103">
        <v>1007.74</v>
      </c>
      <c r="U655" s="103">
        <v>1005.62</v>
      </c>
      <c r="V655" s="103">
        <v>943.2</v>
      </c>
      <c r="W655" s="103">
        <v>933.96</v>
      </c>
      <c r="X655" s="103">
        <v>918.17</v>
      </c>
      <c r="Y655" s="103">
        <v>907.1</v>
      </c>
    </row>
    <row r="656" spans="1:26" s="55" customFormat="1">
      <c r="A656" s="98">
        <v>31</v>
      </c>
      <c r="B656" s="103">
        <v>899.86</v>
      </c>
      <c r="C656" s="103">
        <v>896.7</v>
      </c>
      <c r="D656" s="103">
        <v>912.8</v>
      </c>
      <c r="E656" s="103">
        <v>908.8</v>
      </c>
      <c r="F656" s="103">
        <v>908.38</v>
      </c>
      <c r="G656" s="103">
        <v>934.98</v>
      </c>
      <c r="H656" s="103">
        <v>936.94</v>
      </c>
      <c r="I656" s="103">
        <v>944.39</v>
      </c>
      <c r="J656" s="103">
        <v>971.01</v>
      </c>
      <c r="K656" s="103">
        <v>967.24</v>
      </c>
      <c r="L656" s="103">
        <v>962.06</v>
      </c>
      <c r="M656" s="103">
        <v>964.18</v>
      </c>
      <c r="N656" s="103">
        <v>968.93</v>
      </c>
      <c r="O656" s="103">
        <v>974.04</v>
      </c>
      <c r="P656" s="103">
        <v>973.18</v>
      </c>
      <c r="Q656" s="103">
        <v>974.59</v>
      </c>
      <c r="R656" s="103">
        <v>1006.55</v>
      </c>
      <c r="S656" s="103">
        <v>998.24</v>
      </c>
      <c r="T656" s="103">
        <v>988.63</v>
      </c>
      <c r="U656" s="103">
        <v>991.16</v>
      </c>
      <c r="V656" s="103">
        <v>916.96</v>
      </c>
      <c r="W656" s="103">
        <v>908.37</v>
      </c>
      <c r="X656" s="103">
        <v>898.74</v>
      </c>
      <c r="Y656" s="103">
        <v>886.11</v>
      </c>
      <c r="Z656" s="51"/>
    </row>
    <row r="658" spans="1:25" ht="30" customHeight="1">
      <c r="A658" s="92"/>
      <c r="B658" s="135" t="s">
        <v>95</v>
      </c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7"/>
    </row>
    <row r="659" spans="1:25" ht="26.25">
      <c r="A659" s="93" t="s">
        <v>69</v>
      </c>
      <c r="B659" s="95" t="s">
        <v>70</v>
      </c>
      <c r="C659" s="95" t="s">
        <v>71</v>
      </c>
      <c r="D659" s="95" t="s">
        <v>72</v>
      </c>
      <c r="E659" s="95" t="s">
        <v>73</v>
      </c>
      <c r="F659" s="95" t="s">
        <v>74</v>
      </c>
      <c r="G659" s="95" t="s">
        <v>75</v>
      </c>
      <c r="H659" s="95" t="s">
        <v>76</v>
      </c>
      <c r="I659" s="95" t="s">
        <v>77</v>
      </c>
      <c r="J659" s="95" t="s">
        <v>78</v>
      </c>
      <c r="K659" s="95" t="s">
        <v>79</v>
      </c>
      <c r="L659" s="95" t="s">
        <v>80</v>
      </c>
      <c r="M659" s="95" t="s">
        <v>81</v>
      </c>
      <c r="N659" s="95" t="s">
        <v>82</v>
      </c>
      <c r="O659" s="95" t="s">
        <v>83</v>
      </c>
      <c r="P659" s="95" t="s">
        <v>84</v>
      </c>
      <c r="Q659" s="95" t="s">
        <v>85</v>
      </c>
      <c r="R659" s="95" t="s">
        <v>86</v>
      </c>
      <c r="S659" s="95" t="s">
        <v>87</v>
      </c>
      <c r="T659" s="95" t="s">
        <v>88</v>
      </c>
      <c r="U659" s="95" t="s">
        <v>89</v>
      </c>
      <c r="V659" s="95" t="s">
        <v>90</v>
      </c>
      <c r="W659" s="95" t="s">
        <v>91</v>
      </c>
      <c r="X659" s="95" t="s">
        <v>92</v>
      </c>
      <c r="Y659" s="95" t="s">
        <v>93</v>
      </c>
    </row>
    <row r="660" spans="1:25">
      <c r="A660" s="98">
        <v>1</v>
      </c>
      <c r="B660" s="103">
        <v>1284.26</v>
      </c>
      <c r="C660" s="103">
        <v>1285.76</v>
      </c>
      <c r="D660" s="103">
        <v>1295.71</v>
      </c>
      <c r="E660" s="103">
        <v>1301.2</v>
      </c>
      <c r="F660" s="103">
        <v>1371.68</v>
      </c>
      <c r="G660" s="103">
        <v>1620.55</v>
      </c>
      <c r="H660" s="103">
        <v>1714.92</v>
      </c>
      <c r="I660" s="103">
        <v>1819.79</v>
      </c>
      <c r="J660" s="103">
        <v>1769.63</v>
      </c>
      <c r="K660" s="103">
        <v>1809.6</v>
      </c>
      <c r="L660" s="103">
        <v>1798.88</v>
      </c>
      <c r="M660" s="103">
        <v>1817.12</v>
      </c>
      <c r="N660" s="103">
        <v>1812.19</v>
      </c>
      <c r="O660" s="103">
        <v>1835.15</v>
      </c>
      <c r="P660" s="103">
        <v>1812.89</v>
      </c>
      <c r="Q660" s="103">
        <v>1785.89</v>
      </c>
      <c r="R660" s="103">
        <v>1800.79</v>
      </c>
      <c r="S660" s="103">
        <v>1799.27</v>
      </c>
      <c r="T660" s="103">
        <v>1773.45</v>
      </c>
      <c r="U660" s="103">
        <v>1717.46</v>
      </c>
      <c r="V660" s="103">
        <v>1321.46</v>
      </c>
      <c r="W660" s="103">
        <v>1578.08</v>
      </c>
      <c r="X660" s="103">
        <v>1577.19</v>
      </c>
      <c r="Y660" s="103">
        <v>1571.89</v>
      </c>
    </row>
    <row r="661" spans="1:25">
      <c r="A661" s="98">
        <v>2</v>
      </c>
      <c r="B661" s="103">
        <v>1288.17</v>
      </c>
      <c r="C661" s="103">
        <v>1288.68</v>
      </c>
      <c r="D661" s="103">
        <v>1299.3900000000001</v>
      </c>
      <c r="E661" s="103">
        <v>1221.27</v>
      </c>
      <c r="F661" s="103">
        <v>1584.76</v>
      </c>
      <c r="G661" s="103">
        <v>1619.23</v>
      </c>
      <c r="H661" s="103">
        <v>1756.61</v>
      </c>
      <c r="I661" s="103">
        <v>1850.04</v>
      </c>
      <c r="J661" s="103">
        <v>1891.02</v>
      </c>
      <c r="K661" s="103">
        <v>1932.91</v>
      </c>
      <c r="L661" s="103">
        <v>1952.67</v>
      </c>
      <c r="M661" s="103">
        <v>1986.51</v>
      </c>
      <c r="N661" s="103">
        <v>1980.38</v>
      </c>
      <c r="O661" s="103">
        <v>1945.28</v>
      </c>
      <c r="P661" s="103">
        <v>1927.92</v>
      </c>
      <c r="Q661" s="103">
        <v>1811.18</v>
      </c>
      <c r="R661" s="103">
        <v>1829.03</v>
      </c>
      <c r="S661" s="103">
        <v>1901.95</v>
      </c>
      <c r="T661" s="103">
        <v>1858.16</v>
      </c>
      <c r="U661" s="103">
        <v>1809.47</v>
      </c>
      <c r="V661" s="103">
        <v>1776.29</v>
      </c>
      <c r="W661" s="103">
        <v>1706.37</v>
      </c>
      <c r="X661" s="103">
        <v>1609.23</v>
      </c>
      <c r="Y661" s="103">
        <v>1559.78</v>
      </c>
    </row>
    <row r="662" spans="1:25">
      <c r="A662" s="98">
        <v>3</v>
      </c>
      <c r="B662" s="103">
        <v>1562.12</v>
      </c>
      <c r="C662" s="103">
        <v>1206</v>
      </c>
      <c r="D662" s="103">
        <v>1218.6600000000001</v>
      </c>
      <c r="E662" s="103">
        <v>1219.1300000000001</v>
      </c>
      <c r="F662" s="103">
        <v>1582.38</v>
      </c>
      <c r="G662" s="103">
        <v>1628</v>
      </c>
      <c r="H662" s="103">
        <v>1714.3</v>
      </c>
      <c r="I662" s="103">
        <v>1835.39</v>
      </c>
      <c r="J662" s="103">
        <v>1916.85</v>
      </c>
      <c r="K662" s="103">
        <v>1940.7</v>
      </c>
      <c r="L662" s="103">
        <v>1921.7</v>
      </c>
      <c r="M662" s="103">
        <v>1920.65</v>
      </c>
      <c r="N662" s="103">
        <v>1918.21</v>
      </c>
      <c r="O662" s="103">
        <v>1916.31</v>
      </c>
      <c r="P662" s="103">
        <v>1928.26</v>
      </c>
      <c r="Q662" s="103">
        <v>1844.83</v>
      </c>
      <c r="R662" s="103">
        <v>1898.26</v>
      </c>
      <c r="S662" s="103">
        <v>1895.68</v>
      </c>
      <c r="T662" s="103">
        <v>1930.8</v>
      </c>
      <c r="U662" s="103">
        <v>1814.36</v>
      </c>
      <c r="V662" s="103">
        <v>1768.39</v>
      </c>
      <c r="W662" s="103">
        <v>1614.08</v>
      </c>
      <c r="X662" s="103">
        <v>1560.14</v>
      </c>
      <c r="Y662" s="103">
        <v>1192.9100000000001</v>
      </c>
    </row>
    <row r="663" spans="1:25">
      <c r="A663" s="98">
        <v>4</v>
      </c>
      <c r="B663" s="103">
        <v>1232.49</v>
      </c>
      <c r="C663" s="103">
        <v>1185.32</v>
      </c>
      <c r="D663" s="103">
        <v>1219.4000000000001</v>
      </c>
      <c r="E663" s="103">
        <v>1217.42</v>
      </c>
      <c r="F663" s="103">
        <v>1183.96</v>
      </c>
      <c r="G663" s="103">
        <v>1482.21</v>
      </c>
      <c r="H663" s="103">
        <v>1639.46</v>
      </c>
      <c r="I663" s="103">
        <v>1696.37</v>
      </c>
      <c r="J663" s="103">
        <v>1813.23</v>
      </c>
      <c r="K663" s="103">
        <v>1843.11</v>
      </c>
      <c r="L663" s="103">
        <v>1825.19</v>
      </c>
      <c r="M663" s="103">
        <v>1858.57</v>
      </c>
      <c r="N663" s="103">
        <v>1820.49</v>
      </c>
      <c r="O663" s="103">
        <v>1828.71</v>
      </c>
      <c r="P663" s="103">
        <v>1845.22</v>
      </c>
      <c r="Q663" s="103">
        <v>1825.72</v>
      </c>
      <c r="R663" s="103">
        <v>1824.83</v>
      </c>
      <c r="S663" s="103">
        <v>1842.49</v>
      </c>
      <c r="T663" s="103">
        <v>1897.87</v>
      </c>
      <c r="U663" s="103">
        <v>1797.22</v>
      </c>
      <c r="V663" s="103">
        <v>1783.48</v>
      </c>
      <c r="W663" s="103">
        <v>1232.27</v>
      </c>
      <c r="X663" s="103">
        <v>1227.22</v>
      </c>
      <c r="Y663" s="103">
        <v>1218.8699999999999</v>
      </c>
    </row>
    <row r="664" spans="1:25">
      <c r="A664" s="98">
        <v>5</v>
      </c>
      <c r="B664" s="103">
        <v>1207.06</v>
      </c>
      <c r="C664" s="103">
        <v>1205.5899999999999</v>
      </c>
      <c r="D664" s="103">
        <v>1219.4000000000001</v>
      </c>
      <c r="E664" s="103">
        <v>1366.3</v>
      </c>
      <c r="F664" s="103">
        <v>1556.71</v>
      </c>
      <c r="G664" s="103">
        <v>1622.07</v>
      </c>
      <c r="H664" s="103">
        <v>1699.17</v>
      </c>
      <c r="I664" s="103">
        <v>1837.43</v>
      </c>
      <c r="J664" s="103">
        <v>1833.92</v>
      </c>
      <c r="K664" s="103">
        <v>1987.64</v>
      </c>
      <c r="L664" s="103">
        <v>1982.3</v>
      </c>
      <c r="M664" s="103">
        <v>1991.33</v>
      </c>
      <c r="N664" s="103">
        <v>1943.65</v>
      </c>
      <c r="O664" s="103">
        <v>1971.11</v>
      </c>
      <c r="P664" s="103">
        <v>1998.69</v>
      </c>
      <c r="Q664" s="103">
        <v>1958.36</v>
      </c>
      <c r="R664" s="103">
        <v>1909.39</v>
      </c>
      <c r="S664" s="103">
        <v>1887.4</v>
      </c>
      <c r="T664" s="103">
        <v>1866.85</v>
      </c>
      <c r="U664" s="103">
        <v>1788.66</v>
      </c>
      <c r="V664" s="103">
        <v>1702.37</v>
      </c>
      <c r="W664" s="103">
        <v>1190.46</v>
      </c>
      <c r="X664" s="103">
        <v>1217.45</v>
      </c>
      <c r="Y664" s="103">
        <v>1188.3800000000001</v>
      </c>
    </row>
    <row r="665" spans="1:25">
      <c r="A665" s="98">
        <v>6</v>
      </c>
      <c r="B665" s="103">
        <v>1167.3399999999999</v>
      </c>
      <c r="C665" s="103">
        <v>1166.3900000000001</v>
      </c>
      <c r="D665" s="103">
        <v>1192.6099999999999</v>
      </c>
      <c r="E665" s="103">
        <v>1318.79</v>
      </c>
      <c r="F665" s="103">
        <v>1515.1</v>
      </c>
      <c r="G665" s="103">
        <v>1644.65</v>
      </c>
      <c r="H665" s="103">
        <v>1714.99</v>
      </c>
      <c r="I665" s="103">
        <v>1887.88</v>
      </c>
      <c r="J665" s="103">
        <v>1926.89</v>
      </c>
      <c r="K665" s="103">
        <v>2004.01</v>
      </c>
      <c r="L665" s="103">
        <v>1993.85</v>
      </c>
      <c r="M665" s="103">
        <v>2008.96</v>
      </c>
      <c r="N665" s="103">
        <v>1998.49</v>
      </c>
      <c r="O665" s="103">
        <v>1987.62</v>
      </c>
      <c r="P665" s="103">
        <v>1981.31</v>
      </c>
      <c r="Q665" s="103">
        <v>1924.12</v>
      </c>
      <c r="R665" s="103">
        <v>1922.21</v>
      </c>
      <c r="S665" s="103">
        <v>1921.46</v>
      </c>
      <c r="T665" s="103">
        <v>1913.55</v>
      </c>
      <c r="U665" s="103">
        <v>1797.92</v>
      </c>
      <c r="V665" s="103">
        <v>1755.91</v>
      </c>
      <c r="W665" s="103">
        <v>1691.88</v>
      </c>
      <c r="X665" s="103">
        <v>1534.33</v>
      </c>
      <c r="Y665" s="103">
        <v>1152.9100000000001</v>
      </c>
    </row>
    <row r="666" spans="1:25">
      <c r="A666" s="98">
        <v>7</v>
      </c>
      <c r="B666" s="103">
        <v>1491.82</v>
      </c>
      <c r="C666" s="103">
        <v>1452.74</v>
      </c>
      <c r="D666" s="103">
        <v>1460.48</v>
      </c>
      <c r="E666" s="103">
        <v>1464.62</v>
      </c>
      <c r="F666" s="103">
        <v>1310.81</v>
      </c>
      <c r="G666" s="103">
        <v>1696.9</v>
      </c>
      <c r="H666" s="103">
        <v>1722.98</v>
      </c>
      <c r="I666" s="103">
        <v>1865.87</v>
      </c>
      <c r="J666" s="103">
        <v>1963.19</v>
      </c>
      <c r="K666" s="103">
        <v>2013</v>
      </c>
      <c r="L666" s="103">
        <v>2014.4</v>
      </c>
      <c r="M666" s="103">
        <v>2011.78</v>
      </c>
      <c r="N666" s="103">
        <v>1991.31</v>
      </c>
      <c r="O666" s="103">
        <v>1980.3</v>
      </c>
      <c r="P666" s="103">
        <v>1960.2</v>
      </c>
      <c r="Q666" s="103">
        <v>1932.06</v>
      </c>
      <c r="R666" s="103">
        <v>1799.32</v>
      </c>
      <c r="S666" s="103">
        <v>1924.35</v>
      </c>
      <c r="T666" s="103">
        <v>1869.89</v>
      </c>
      <c r="U666" s="103">
        <v>1808.89</v>
      </c>
      <c r="V666" s="103">
        <v>1619.22</v>
      </c>
      <c r="W666" s="103">
        <v>1177.77</v>
      </c>
      <c r="X666" s="103">
        <v>1165.54</v>
      </c>
      <c r="Y666" s="103">
        <v>1160.46</v>
      </c>
    </row>
    <row r="667" spans="1:25">
      <c r="A667" s="98">
        <v>8</v>
      </c>
      <c r="B667" s="103">
        <v>1170.22</v>
      </c>
      <c r="C667" s="103">
        <v>1172.3699999999999</v>
      </c>
      <c r="D667" s="103">
        <v>1199.7</v>
      </c>
      <c r="E667" s="103">
        <v>1442.84</v>
      </c>
      <c r="F667" s="103">
        <v>1570.87</v>
      </c>
      <c r="G667" s="103">
        <v>1669.89</v>
      </c>
      <c r="H667" s="103">
        <v>1733.1</v>
      </c>
      <c r="I667" s="103">
        <v>1879.17</v>
      </c>
      <c r="J667" s="103">
        <v>1933.37</v>
      </c>
      <c r="K667" s="103">
        <v>2003.61</v>
      </c>
      <c r="L667" s="103">
        <v>2014.03</v>
      </c>
      <c r="M667" s="103">
        <v>2014.02</v>
      </c>
      <c r="N667" s="103">
        <v>2008.64</v>
      </c>
      <c r="O667" s="103">
        <v>2008.11</v>
      </c>
      <c r="P667" s="103">
        <v>2003.32</v>
      </c>
      <c r="Q667" s="103">
        <v>1984.47</v>
      </c>
      <c r="R667" s="103">
        <v>1991.65</v>
      </c>
      <c r="S667" s="103">
        <v>1987.93</v>
      </c>
      <c r="T667" s="103">
        <v>1981.68</v>
      </c>
      <c r="U667" s="103">
        <v>1849.35</v>
      </c>
      <c r="V667" s="103">
        <v>1764.06</v>
      </c>
      <c r="W667" s="103">
        <v>1683.6</v>
      </c>
      <c r="X667" s="103">
        <v>1590.78</v>
      </c>
      <c r="Y667" s="103">
        <v>1154.07</v>
      </c>
    </row>
    <row r="668" spans="1:25">
      <c r="A668" s="98">
        <v>9</v>
      </c>
      <c r="B668" s="103">
        <v>1175.79</v>
      </c>
      <c r="C668" s="103">
        <v>1175.0999999999999</v>
      </c>
      <c r="D668" s="103">
        <v>1204.2</v>
      </c>
      <c r="E668" s="103">
        <v>1204.3800000000001</v>
      </c>
      <c r="F668" s="103">
        <v>1534.34</v>
      </c>
      <c r="G668" s="103">
        <v>1643.11</v>
      </c>
      <c r="H668" s="103">
        <v>1740.77</v>
      </c>
      <c r="I668" s="103">
        <v>1858</v>
      </c>
      <c r="J668" s="103">
        <v>1914.24</v>
      </c>
      <c r="K668" s="103">
        <v>1999.74</v>
      </c>
      <c r="L668" s="103">
        <v>1999.78</v>
      </c>
      <c r="M668" s="103">
        <v>1997.7</v>
      </c>
      <c r="N668" s="103">
        <v>1926.24</v>
      </c>
      <c r="O668" s="103">
        <v>1922.14</v>
      </c>
      <c r="P668" s="103">
        <v>1972.55</v>
      </c>
      <c r="Q668" s="103">
        <v>1922.78</v>
      </c>
      <c r="R668" s="103">
        <v>1905.44</v>
      </c>
      <c r="S668" s="103">
        <v>1968.56</v>
      </c>
      <c r="T668" s="103">
        <v>1956.81</v>
      </c>
      <c r="U668" s="103">
        <v>1852.12</v>
      </c>
      <c r="V668" s="103">
        <v>1783.91</v>
      </c>
      <c r="W668" s="103">
        <v>1725.57</v>
      </c>
      <c r="X668" s="103">
        <v>1647.43</v>
      </c>
      <c r="Y668" s="103">
        <v>1579.76</v>
      </c>
    </row>
    <row r="669" spans="1:25">
      <c r="A669" s="98">
        <v>10</v>
      </c>
      <c r="B669" s="103">
        <v>1463.27</v>
      </c>
      <c r="C669" s="103">
        <v>1175.72</v>
      </c>
      <c r="D669" s="103">
        <v>1189.0899999999999</v>
      </c>
      <c r="E669" s="103">
        <v>1211.1199999999999</v>
      </c>
      <c r="F669" s="103">
        <v>1544.65</v>
      </c>
      <c r="G669" s="103">
        <v>1633.46</v>
      </c>
      <c r="H669" s="103">
        <v>1725.99</v>
      </c>
      <c r="I669" s="103">
        <v>1777.35</v>
      </c>
      <c r="J669" s="103">
        <v>1952.73</v>
      </c>
      <c r="K669" s="103">
        <v>2015.65</v>
      </c>
      <c r="L669" s="103">
        <v>2036.37</v>
      </c>
      <c r="M669" s="103">
        <v>2032.69</v>
      </c>
      <c r="N669" s="103">
        <v>2019.23</v>
      </c>
      <c r="O669" s="103">
        <v>2016.78</v>
      </c>
      <c r="P669" s="103">
        <v>2014.63</v>
      </c>
      <c r="Q669" s="103">
        <v>2000.03</v>
      </c>
      <c r="R669" s="103">
        <v>1992.26</v>
      </c>
      <c r="S669" s="103">
        <v>1945.81</v>
      </c>
      <c r="T669" s="103">
        <v>1859.97</v>
      </c>
      <c r="U669" s="103">
        <v>1797.08</v>
      </c>
      <c r="V669" s="103">
        <v>1765.68</v>
      </c>
      <c r="W669" s="103">
        <v>1162.79</v>
      </c>
      <c r="X669" s="103">
        <v>1559.57</v>
      </c>
      <c r="Y669" s="103">
        <v>1159.02</v>
      </c>
    </row>
    <row r="670" spans="1:25">
      <c r="A670" s="98">
        <v>11</v>
      </c>
      <c r="B670" s="103">
        <v>1169.83</v>
      </c>
      <c r="C670" s="103">
        <v>1168.8900000000001</v>
      </c>
      <c r="D670" s="103">
        <v>1185.21</v>
      </c>
      <c r="E670" s="103">
        <v>1201.95</v>
      </c>
      <c r="F670" s="103">
        <v>1201.4100000000001</v>
      </c>
      <c r="G670" s="103">
        <v>1199.81</v>
      </c>
      <c r="H670" s="103">
        <v>1596.91</v>
      </c>
      <c r="I670" s="103">
        <v>1650.13</v>
      </c>
      <c r="J670" s="103">
        <v>1763.81</v>
      </c>
      <c r="K670" s="103">
        <v>1861.92</v>
      </c>
      <c r="L670" s="103">
        <v>1860.33</v>
      </c>
      <c r="M670" s="103">
        <v>1858.89</v>
      </c>
      <c r="N670" s="103">
        <v>1857.17</v>
      </c>
      <c r="O670" s="103">
        <v>1860.21</v>
      </c>
      <c r="P670" s="103">
        <v>1859.6</v>
      </c>
      <c r="Q670" s="103">
        <v>1857.22</v>
      </c>
      <c r="R670" s="103">
        <v>1816.86</v>
      </c>
      <c r="S670" s="103">
        <v>1807.66</v>
      </c>
      <c r="T670" s="103">
        <v>1783.83</v>
      </c>
      <c r="U670" s="103">
        <v>1262.54</v>
      </c>
      <c r="V670" s="103">
        <v>1212.46</v>
      </c>
      <c r="W670" s="103">
        <v>1200.51</v>
      </c>
      <c r="X670" s="103">
        <v>1161.7</v>
      </c>
      <c r="Y670" s="103">
        <v>1176.58</v>
      </c>
    </row>
    <row r="671" spans="1:25">
      <c r="A671" s="98">
        <v>12</v>
      </c>
      <c r="B671" s="103">
        <v>1289.1199999999999</v>
      </c>
      <c r="C671" s="103">
        <v>1286.58</v>
      </c>
      <c r="D671" s="103">
        <v>1305.3699999999999</v>
      </c>
      <c r="E671" s="103">
        <v>1312.66</v>
      </c>
      <c r="F671" s="103">
        <v>1494.33</v>
      </c>
      <c r="G671" s="103">
        <v>1544.31</v>
      </c>
      <c r="H671" s="103">
        <v>1628.75</v>
      </c>
      <c r="I671" s="103">
        <v>1709.12</v>
      </c>
      <c r="J671" s="103">
        <v>1758.15</v>
      </c>
      <c r="K671" s="103">
        <v>1775.03</v>
      </c>
      <c r="L671" s="103">
        <v>1334.71</v>
      </c>
      <c r="M671" s="103">
        <v>1333.89</v>
      </c>
      <c r="N671" s="103">
        <v>1333.69</v>
      </c>
      <c r="O671" s="103">
        <v>1335.28</v>
      </c>
      <c r="P671" s="103">
        <v>1337.65</v>
      </c>
      <c r="Q671" s="103">
        <v>1335.02</v>
      </c>
      <c r="R671" s="103">
        <v>1756.52</v>
      </c>
      <c r="S671" s="103">
        <v>1758.22</v>
      </c>
      <c r="T671" s="103">
        <v>1762.47</v>
      </c>
      <c r="U671" s="103">
        <v>1347.02</v>
      </c>
      <c r="V671" s="103">
        <v>1306.03</v>
      </c>
      <c r="W671" s="103">
        <v>1283.77</v>
      </c>
      <c r="X671" s="103">
        <v>1281.03</v>
      </c>
      <c r="Y671" s="103">
        <v>1276.51</v>
      </c>
    </row>
    <row r="672" spans="1:25">
      <c r="A672" s="98">
        <v>13</v>
      </c>
      <c r="B672" s="103">
        <v>1309.1300000000001</v>
      </c>
      <c r="C672" s="103">
        <v>1305.58</v>
      </c>
      <c r="D672" s="103">
        <v>1325.15</v>
      </c>
      <c r="E672" s="103">
        <v>1331.51</v>
      </c>
      <c r="F672" s="103">
        <v>1492.38</v>
      </c>
      <c r="G672" s="103">
        <v>1576.95</v>
      </c>
      <c r="H672" s="103">
        <v>1647.06</v>
      </c>
      <c r="I672" s="103">
        <v>1760.94</v>
      </c>
      <c r="J672" s="103">
        <v>1805.45</v>
      </c>
      <c r="K672" s="103">
        <v>1775.01</v>
      </c>
      <c r="L672" s="103">
        <v>1581.77</v>
      </c>
      <c r="M672" s="103">
        <v>1704.39</v>
      </c>
      <c r="N672" s="103">
        <v>1703.13</v>
      </c>
      <c r="O672" s="103">
        <v>1843.35</v>
      </c>
      <c r="P672" s="103">
        <v>1792.53</v>
      </c>
      <c r="Q672" s="103">
        <v>1612.62</v>
      </c>
      <c r="R672" s="103">
        <v>1788.03</v>
      </c>
      <c r="S672" s="103">
        <v>1827.56</v>
      </c>
      <c r="T672" s="103">
        <v>1803.97</v>
      </c>
      <c r="U672" s="103">
        <v>1365.54</v>
      </c>
      <c r="V672" s="103">
        <v>1324.01</v>
      </c>
      <c r="W672" s="103">
        <v>1305.51</v>
      </c>
      <c r="X672" s="103">
        <v>1302.3499999999999</v>
      </c>
      <c r="Y672" s="103">
        <v>1302.99</v>
      </c>
    </row>
    <row r="673" spans="1:25">
      <c r="A673" s="98">
        <v>14</v>
      </c>
      <c r="B673" s="103">
        <v>1319.46</v>
      </c>
      <c r="C673" s="103">
        <v>1313.96</v>
      </c>
      <c r="D673" s="103">
        <v>1323.95</v>
      </c>
      <c r="E673" s="103">
        <v>1333.68</v>
      </c>
      <c r="F673" s="103">
        <v>1334.34</v>
      </c>
      <c r="G673" s="103">
        <v>1351.41</v>
      </c>
      <c r="H673" s="103">
        <v>1650.37</v>
      </c>
      <c r="I673" s="103">
        <v>1758.86</v>
      </c>
      <c r="J673" s="103">
        <v>1754.63</v>
      </c>
      <c r="K673" s="103">
        <v>1757.38</v>
      </c>
      <c r="L673" s="103">
        <v>1719.63</v>
      </c>
      <c r="M673" s="103">
        <v>1779.07</v>
      </c>
      <c r="N673" s="103">
        <v>1776.89</v>
      </c>
      <c r="O673" s="103">
        <v>1707.51</v>
      </c>
      <c r="P673" s="103">
        <v>1641.37</v>
      </c>
      <c r="Q673" s="103">
        <v>1638.22</v>
      </c>
      <c r="R673" s="103">
        <v>1357.36</v>
      </c>
      <c r="S673" s="103">
        <v>1630.34</v>
      </c>
      <c r="T673" s="103">
        <v>1358.34</v>
      </c>
      <c r="U673" s="103">
        <v>1351.41</v>
      </c>
      <c r="V673" s="103">
        <v>1328.07</v>
      </c>
      <c r="W673" s="103">
        <v>1324.16</v>
      </c>
      <c r="X673" s="103">
        <v>1319.21</v>
      </c>
      <c r="Y673" s="103">
        <v>1308.28</v>
      </c>
    </row>
    <row r="674" spans="1:25">
      <c r="A674" s="98">
        <v>15</v>
      </c>
      <c r="B674" s="103">
        <v>1312.32</v>
      </c>
      <c r="C674" s="103">
        <v>1318.31</v>
      </c>
      <c r="D674" s="103">
        <v>1330.14</v>
      </c>
      <c r="E674" s="103">
        <v>1336.71</v>
      </c>
      <c r="F674" s="103">
        <v>1349.39</v>
      </c>
      <c r="G674" s="103">
        <v>1583.35</v>
      </c>
      <c r="H674" s="103">
        <v>1680.84</v>
      </c>
      <c r="I674" s="103">
        <v>1797.6</v>
      </c>
      <c r="J674" s="103">
        <v>1848.28</v>
      </c>
      <c r="K674" s="103">
        <v>1857.77</v>
      </c>
      <c r="L674" s="103">
        <v>1868.73</v>
      </c>
      <c r="M674" s="103">
        <v>1858.52</v>
      </c>
      <c r="N674" s="103">
        <v>1857.57</v>
      </c>
      <c r="O674" s="103">
        <v>1856.87</v>
      </c>
      <c r="P674" s="103">
        <v>1856.75</v>
      </c>
      <c r="Q674" s="103">
        <v>1772.73</v>
      </c>
      <c r="R674" s="103">
        <v>1561.87</v>
      </c>
      <c r="S674" s="103">
        <v>1774.94</v>
      </c>
      <c r="T674" s="103">
        <v>1378.95</v>
      </c>
      <c r="U674" s="103">
        <v>1373.27</v>
      </c>
      <c r="V674" s="103">
        <v>1332.81</v>
      </c>
      <c r="W674" s="103">
        <v>1326.55</v>
      </c>
      <c r="X674" s="103">
        <v>1323.43</v>
      </c>
      <c r="Y674" s="103">
        <v>1319.83</v>
      </c>
    </row>
    <row r="675" spans="1:25">
      <c r="A675" s="98">
        <v>16</v>
      </c>
      <c r="B675" s="103">
        <v>1200.6099999999999</v>
      </c>
      <c r="C675" s="103">
        <v>1203.78</v>
      </c>
      <c r="D675" s="103">
        <v>1214.22</v>
      </c>
      <c r="E675" s="103">
        <v>1214.48</v>
      </c>
      <c r="F675" s="103">
        <v>1221.5</v>
      </c>
      <c r="G675" s="103">
        <v>1593.29</v>
      </c>
      <c r="H675" s="103">
        <v>1660.86</v>
      </c>
      <c r="I675" s="103">
        <v>1765.05</v>
      </c>
      <c r="J675" s="103">
        <v>1810.21</v>
      </c>
      <c r="K675" s="103">
        <v>1853.11</v>
      </c>
      <c r="L675" s="103">
        <v>1859.3</v>
      </c>
      <c r="M675" s="103">
        <v>1860.02</v>
      </c>
      <c r="N675" s="103">
        <v>1669.25</v>
      </c>
      <c r="O675" s="103">
        <v>1628.06</v>
      </c>
      <c r="P675" s="103">
        <v>1268.01</v>
      </c>
      <c r="Q675" s="103">
        <v>1262.93</v>
      </c>
      <c r="R675" s="103">
        <v>1285</v>
      </c>
      <c r="S675" s="103">
        <v>1278.93</v>
      </c>
      <c r="T675" s="103">
        <v>1273.58</v>
      </c>
      <c r="U675" s="103">
        <v>1271.04</v>
      </c>
      <c r="V675" s="103">
        <v>1224.56</v>
      </c>
      <c r="W675" s="103">
        <v>1216.04</v>
      </c>
      <c r="X675" s="103">
        <v>1207.8399999999999</v>
      </c>
      <c r="Y675" s="103">
        <v>1209.52</v>
      </c>
    </row>
    <row r="676" spans="1:25">
      <c r="A676" s="98">
        <v>17</v>
      </c>
      <c r="B676" s="103">
        <v>1213.07</v>
      </c>
      <c r="C676" s="103">
        <v>1211.99</v>
      </c>
      <c r="D676" s="103">
        <v>1177.51</v>
      </c>
      <c r="E676" s="103">
        <v>1232.96</v>
      </c>
      <c r="F676" s="103">
        <v>1232.52</v>
      </c>
      <c r="G676" s="103">
        <v>1579.88</v>
      </c>
      <c r="H676" s="103">
        <v>1654.97</v>
      </c>
      <c r="I676" s="103">
        <v>1734.5</v>
      </c>
      <c r="J676" s="103">
        <v>1852.46</v>
      </c>
      <c r="K676" s="103">
        <v>1935</v>
      </c>
      <c r="L676" s="103">
        <v>1852</v>
      </c>
      <c r="M676" s="103">
        <v>1921.25</v>
      </c>
      <c r="N676" s="103">
        <v>1850.66</v>
      </c>
      <c r="O676" s="103">
        <v>1850.75</v>
      </c>
      <c r="P676" s="103">
        <v>1851.68</v>
      </c>
      <c r="Q676" s="103">
        <v>1824.47</v>
      </c>
      <c r="R676" s="103">
        <v>1823.05</v>
      </c>
      <c r="S676" s="103">
        <v>1852.24</v>
      </c>
      <c r="T676" s="103">
        <v>1811.07</v>
      </c>
      <c r="U676" s="103">
        <v>1272.18</v>
      </c>
      <c r="V676" s="103">
        <v>1227.8</v>
      </c>
      <c r="W676" s="103">
        <v>1214.72</v>
      </c>
      <c r="X676" s="103">
        <v>1207.05</v>
      </c>
      <c r="Y676" s="103">
        <v>1147.67</v>
      </c>
    </row>
    <row r="677" spans="1:25">
      <c r="A677" s="98">
        <v>18</v>
      </c>
      <c r="B677" s="103">
        <v>1165.74</v>
      </c>
      <c r="C677" s="103">
        <v>1182.28</v>
      </c>
      <c r="D677" s="103">
        <v>1176.6600000000001</v>
      </c>
      <c r="E677" s="103">
        <v>1453.14</v>
      </c>
      <c r="F677" s="103">
        <v>1172.18</v>
      </c>
      <c r="G677" s="103">
        <v>1507.88</v>
      </c>
      <c r="H677" s="103">
        <v>1630.28</v>
      </c>
      <c r="I677" s="103">
        <v>1630.08</v>
      </c>
      <c r="J677" s="103">
        <v>1739.52</v>
      </c>
      <c r="K677" s="103">
        <v>1830.56</v>
      </c>
      <c r="L677" s="103">
        <v>1804.12</v>
      </c>
      <c r="M677" s="103">
        <v>1804.44</v>
      </c>
      <c r="N677" s="103">
        <v>1804.11</v>
      </c>
      <c r="O677" s="103">
        <v>1803.85</v>
      </c>
      <c r="P677" s="103">
        <v>1803.56</v>
      </c>
      <c r="Q677" s="103">
        <v>1798.95</v>
      </c>
      <c r="R677" s="103">
        <v>1802.9</v>
      </c>
      <c r="S677" s="103">
        <v>1804.86</v>
      </c>
      <c r="T677" s="103">
        <v>1782.72</v>
      </c>
      <c r="U677" s="103">
        <v>1723.85</v>
      </c>
      <c r="V677" s="103">
        <v>1252.1600000000001</v>
      </c>
      <c r="W677" s="103">
        <v>1179.74</v>
      </c>
      <c r="X677" s="103">
        <v>1142.46</v>
      </c>
      <c r="Y677" s="103">
        <v>1141.48</v>
      </c>
    </row>
    <row r="678" spans="1:25">
      <c r="A678" s="98">
        <v>19</v>
      </c>
      <c r="B678" s="103">
        <v>1125.08</v>
      </c>
      <c r="C678" s="103">
        <v>1123.69</v>
      </c>
      <c r="D678" s="103">
        <v>1184.17</v>
      </c>
      <c r="E678" s="103">
        <v>1439.18</v>
      </c>
      <c r="F678" s="103">
        <v>1504.3</v>
      </c>
      <c r="G678" s="103">
        <v>1594.91</v>
      </c>
      <c r="H678" s="103">
        <v>1673.17</v>
      </c>
      <c r="I678" s="103">
        <v>1746.47</v>
      </c>
      <c r="J678" s="103">
        <v>1822.41</v>
      </c>
      <c r="K678" s="103">
        <v>1859.11</v>
      </c>
      <c r="L678" s="103">
        <v>1859.04</v>
      </c>
      <c r="M678" s="103">
        <v>1877.68</v>
      </c>
      <c r="N678" s="103">
        <v>1861.13</v>
      </c>
      <c r="O678" s="103">
        <v>1877.22</v>
      </c>
      <c r="P678" s="103">
        <v>1880.77</v>
      </c>
      <c r="Q678" s="103">
        <v>1877.92</v>
      </c>
      <c r="R678" s="103">
        <v>1852.1</v>
      </c>
      <c r="S678" s="103">
        <v>1881.02</v>
      </c>
      <c r="T678" s="103">
        <v>1770.96</v>
      </c>
      <c r="U678" s="103">
        <v>1408.53</v>
      </c>
      <c r="V678" s="103">
        <v>1182.1500000000001</v>
      </c>
      <c r="W678" s="103">
        <v>1106.18</v>
      </c>
      <c r="X678" s="103">
        <v>1103.24</v>
      </c>
      <c r="Y678" s="103">
        <v>1163.33</v>
      </c>
    </row>
    <row r="679" spans="1:25">
      <c r="A679" s="98">
        <v>20</v>
      </c>
      <c r="B679" s="103">
        <v>1191.46</v>
      </c>
      <c r="C679" s="103">
        <v>1181.44</v>
      </c>
      <c r="D679" s="103">
        <v>1199.04</v>
      </c>
      <c r="E679" s="103">
        <v>1207.8499999999999</v>
      </c>
      <c r="F679" s="103">
        <v>1502.51</v>
      </c>
      <c r="G679" s="103">
        <v>1560.89</v>
      </c>
      <c r="H679" s="103">
        <v>1590.02</v>
      </c>
      <c r="I679" s="103">
        <v>1654.15</v>
      </c>
      <c r="J679" s="103">
        <v>1568.84</v>
      </c>
      <c r="K679" s="103">
        <v>1787.96</v>
      </c>
      <c r="L679" s="103">
        <v>1394.59</v>
      </c>
      <c r="M679" s="103">
        <v>1786.03</v>
      </c>
      <c r="N679" s="103">
        <v>1779.65</v>
      </c>
      <c r="O679" s="103">
        <v>1783.81</v>
      </c>
      <c r="P679" s="103">
        <v>1793.16</v>
      </c>
      <c r="Q679" s="103">
        <v>1771.14</v>
      </c>
      <c r="R679" s="103">
        <v>1817.54</v>
      </c>
      <c r="S679" s="103">
        <v>1819.82</v>
      </c>
      <c r="T679" s="103">
        <v>1777.47</v>
      </c>
      <c r="U679" s="103">
        <v>1559.21</v>
      </c>
      <c r="V679" s="103">
        <v>1195.7</v>
      </c>
      <c r="W679" s="103">
        <v>1185.01</v>
      </c>
      <c r="X679" s="103">
        <v>1168.68</v>
      </c>
      <c r="Y679" s="103">
        <v>1173.1300000000001</v>
      </c>
    </row>
    <row r="680" spans="1:25">
      <c r="A680" s="98">
        <v>21</v>
      </c>
      <c r="B680" s="103">
        <v>1168.1199999999999</v>
      </c>
      <c r="C680" s="103">
        <v>1170.48</v>
      </c>
      <c r="D680" s="103">
        <v>1179.97</v>
      </c>
      <c r="E680" s="103">
        <v>1173.24</v>
      </c>
      <c r="F680" s="103">
        <v>1186.31</v>
      </c>
      <c r="G680" s="103">
        <v>1235.03</v>
      </c>
      <c r="H680" s="103">
        <v>1244.46</v>
      </c>
      <c r="I680" s="103">
        <v>1244.8</v>
      </c>
      <c r="J680" s="103">
        <v>1253.8399999999999</v>
      </c>
      <c r="K680" s="103">
        <v>1250.6199999999999</v>
      </c>
      <c r="L680" s="103">
        <v>1250.24</v>
      </c>
      <c r="M680" s="103">
        <v>1232.78</v>
      </c>
      <c r="N680" s="103">
        <v>1250.19</v>
      </c>
      <c r="O680" s="103">
        <v>1273.77</v>
      </c>
      <c r="P680" s="103">
        <v>1266.43</v>
      </c>
      <c r="Q680" s="103">
        <v>1265.52</v>
      </c>
      <c r="R680" s="103">
        <v>1294.94</v>
      </c>
      <c r="S680" s="103">
        <v>1297.0899999999999</v>
      </c>
      <c r="T680" s="103">
        <v>1281.56</v>
      </c>
      <c r="U680" s="103">
        <v>1266.43</v>
      </c>
      <c r="V680" s="103">
        <v>1201.5</v>
      </c>
      <c r="W680" s="103">
        <v>1188.1400000000001</v>
      </c>
      <c r="X680" s="103">
        <v>1159.2</v>
      </c>
      <c r="Y680" s="103">
        <v>1157.1300000000001</v>
      </c>
    </row>
    <row r="681" spans="1:25">
      <c r="A681" s="98">
        <v>22</v>
      </c>
      <c r="B681" s="103">
        <v>1169.9000000000001</v>
      </c>
      <c r="C681" s="103">
        <v>1172.42</v>
      </c>
      <c r="D681" s="103">
        <v>1189.06</v>
      </c>
      <c r="E681" s="103">
        <v>1182.31</v>
      </c>
      <c r="F681" s="103">
        <v>1192.3</v>
      </c>
      <c r="G681" s="103">
        <v>1240.29</v>
      </c>
      <c r="H681" s="103">
        <v>1252.9100000000001</v>
      </c>
      <c r="I681" s="103">
        <v>1258.99</v>
      </c>
      <c r="J681" s="103">
        <v>1272.1500000000001</v>
      </c>
      <c r="K681" s="103">
        <v>1274.6099999999999</v>
      </c>
      <c r="L681" s="103">
        <v>1274.42</v>
      </c>
      <c r="M681" s="103">
        <v>1275.8699999999999</v>
      </c>
      <c r="N681" s="103">
        <v>1273.9000000000001</v>
      </c>
      <c r="O681" s="103">
        <v>1275.1199999999999</v>
      </c>
      <c r="P681" s="103">
        <v>1275.73</v>
      </c>
      <c r="Q681" s="103">
        <v>1274.5</v>
      </c>
      <c r="R681" s="103">
        <v>1291.47</v>
      </c>
      <c r="S681" s="103">
        <v>1291.1199999999999</v>
      </c>
      <c r="T681" s="103">
        <v>1277.53</v>
      </c>
      <c r="U681" s="103">
        <v>1262.27</v>
      </c>
      <c r="V681" s="103">
        <v>1194.7</v>
      </c>
      <c r="W681" s="103">
        <v>1168.47</v>
      </c>
      <c r="X681" s="103">
        <v>1154.6099999999999</v>
      </c>
      <c r="Y681" s="103">
        <v>1150.99</v>
      </c>
    </row>
    <row r="682" spans="1:25">
      <c r="A682" s="98">
        <v>23</v>
      </c>
      <c r="B682" s="103">
        <v>1163.72</v>
      </c>
      <c r="C682" s="103">
        <v>1175.42</v>
      </c>
      <c r="D682" s="103">
        <v>1182.75</v>
      </c>
      <c r="E682" s="103">
        <v>1168.94</v>
      </c>
      <c r="F682" s="103">
        <v>1188.67</v>
      </c>
      <c r="G682" s="103">
        <v>1225.73</v>
      </c>
      <c r="H682" s="103">
        <v>1244.69</v>
      </c>
      <c r="I682" s="103">
        <v>1247.69</v>
      </c>
      <c r="J682" s="103">
        <v>1260.23</v>
      </c>
      <c r="K682" s="103">
        <v>1262.6300000000001</v>
      </c>
      <c r="L682" s="103">
        <v>1260.3399999999999</v>
      </c>
      <c r="M682" s="103">
        <v>1261.08</v>
      </c>
      <c r="N682" s="103">
        <v>1260.42</v>
      </c>
      <c r="O682" s="103">
        <v>1261.48</v>
      </c>
      <c r="P682" s="103">
        <v>1261.48</v>
      </c>
      <c r="Q682" s="103">
        <v>1259.79</v>
      </c>
      <c r="R682" s="103">
        <v>1282.1600000000001</v>
      </c>
      <c r="S682" s="103">
        <v>1282.6600000000001</v>
      </c>
      <c r="T682" s="103">
        <v>1271.4000000000001</v>
      </c>
      <c r="U682" s="103">
        <v>1256.9100000000001</v>
      </c>
      <c r="V682" s="103">
        <v>1201.8900000000001</v>
      </c>
      <c r="W682" s="103">
        <v>1186.52</v>
      </c>
      <c r="X682" s="103">
        <v>1180.5999999999999</v>
      </c>
      <c r="Y682" s="103">
        <v>1175.92</v>
      </c>
    </row>
    <row r="683" spans="1:25">
      <c r="A683" s="98">
        <v>24</v>
      </c>
      <c r="B683" s="103">
        <v>1190.29</v>
      </c>
      <c r="C683" s="103">
        <v>1179.43</v>
      </c>
      <c r="D683" s="103">
        <v>1192.24</v>
      </c>
      <c r="E683" s="103">
        <v>1182.93</v>
      </c>
      <c r="F683" s="103">
        <v>1198.06</v>
      </c>
      <c r="G683" s="103">
        <v>1244.8499999999999</v>
      </c>
      <c r="H683" s="103">
        <v>1244.76</v>
      </c>
      <c r="I683" s="103">
        <v>1250.3</v>
      </c>
      <c r="J683" s="103">
        <v>1276.1600000000001</v>
      </c>
      <c r="K683" s="103">
        <v>1263.5899999999999</v>
      </c>
      <c r="L683" s="103">
        <v>1233.83</v>
      </c>
      <c r="M683" s="103">
        <v>1258.22</v>
      </c>
      <c r="N683" s="103">
        <v>1256.92</v>
      </c>
      <c r="O683" s="103">
        <v>1258.1300000000001</v>
      </c>
      <c r="P683" s="103">
        <v>1260.17</v>
      </c>
      <c r="Q683" s="103">
        <v>1259.51</v>
      </c>
      <c r="R683" s="103">
        <v>1273.49</v>
      </c>
      <c r="S683" s="103">
        <v>1273.68</v>
      </c>
      <c r="T683" s="103">
        <v>1265.77</v>
      </c>
      <c r="U683" s="103">
        <v>1263.83</v>
      </c>
      <c r="V683" s="103">
        <v>1200.2</v>
      </c>
      <c r="W683" s="103">
        <v>1185.04</v>
      </c>
      <c r="X683" s="103">
        <v>1180.32</v>
      </c>
      <c r="Y683" s="103">
        <v>1168.78</v>
      </c>
    </row>
    <row r="684" spans="1:25">
      <c r="A684" s="98">
        <v>25</v>
      </c>
      <c r="B684" s="103">
        <v>1180.76</v>
      </c>
      <c r="C684" s="103">
        <v>1178.8699999999999</v>
      </c>
      <c r="D684" s="103">
        <v>1192.1600000000001</v>
      </c>
      <c r="E684" s="103">
        <v>1182.56</v>
      </c>
      <c r="F684" s="103">
        <v>1193.79</v>
      </c>
      <c r="G684" s="103">
        <v>1231.4000000000001</v>
      </c>
      <c r="H684" s="103">
        <v>1229.92</v>
      </c>
      <c r="I684" s="103">
        <v>1243.1400000000001</v>
      </c>
      <c r="J684" s="103">
        <v>1251.73</v>
      </c>
      <c r="K684" s="103">
        <v>1260.19</v>
      </c>
      <c r="L684" s="103">
        <v>1258.83</v>
      </c>
      <c r="M684" s="103">
        <v>1259.8599999999999</v>
      </c>
      <c r="N684" s="103">
        <v>1260.19</v>
      </c>
      <c r="O684" s="103">
        <v>1261.8699999999999</v>
      </c>
      <c r="P684" s="103">
        <v>1263.94</v>
      </c>
      <c r="Q684" s="103">
        <v>1262.6500000000001</v>
      </c>
      <c r="R684" s="103">
        <v>1279.6500000000001</v>
      </c>
      <c r="S684" s="103">
        <v>1289.78</v>
      </c>
      <c r="T684" s="103">
        <v>1270.9100000000001</v>
      </c>
      <c r="U684" s="103">
        <v>1272.8499999999999</v>
      </c>
      <c r="V684" s="103">
        <v>1199.6300000000001</v>
      </c>
      <c r="W684" s="103">
        <v>1190.4000000000001</v>
      </c>
      <c r="X684" s="103">
        <v>1180.57</v>
      </c>
      <c r="Y684" s="103">
        <v>1177.1600000000001</v>
      </c>
    </row>
    <row r="685" spans="1:25">
      <c r="A685" s="98">
        <v>26</v>
      </c>
      <c r="B685" s="103">
        <v>1189.51</v>
      </c>
      <c r="C685" s="103">
        <v>1191.5999999999999</v>
      </c>
      <c r="D685" s="103">
        <v>1205.07</v>
      </c>
      <c r="E685" s="103">
        <v>1199.4100000000001</v>
      </c>
      <c r="F685" s="103">
        <v>1228.82</v>
      </c>
      <c r="G685" s="103">
        <v>1237.49</v>
      </c>
      <c r="H685" s="103">
        <v>1255.1099999999999</v>
      </c>
      <c r="I685" s="103">
        <v>1268.19</v>
      </c>
      <c r="J685" s="103">
        <v>1268.67</v>
      </c>
      <c r="K685" s="103">
        <v>1269.46</v>
      </c>
      <c r="L685" s="103">
        <v>1270.18</v>
      </c>
      <c r="M685" s="103">
        <v>1268.1500000000001</v>
      </c>
      <c r="N685" s="103">
        <v>1283.27</v>
      </c>
      <c r="O685" s="103">
        <v>1282.9100000000001</v>
      </c>
      <c r="P685" s="103">
        <v>1285.1400000000001</v>
      </c>
      <c r="Q685" s="103">
        <v>1286.27</v>
      </c>
      <c r="R685" s="103">
        <v>1310.3</v>
      </c>
      <c r="S685" s="103">
        <v>1308.92</v>
      </c>
      <c r="T685" s="103">
        <v>1305.77</v>
      </c>
      <c r="U685" s="103">
        <v>1282.94</v>
      </c>
      <c r="V685" s="103">
        <v>1228.42</v>
      </c>
      <c r="W685" s="103">
        <v>1213.49</v>
      </c>
      <c r="X685" s="103">
        <v>1210.77</v>
      </c>
      <c r="Y685" s="103">
        <v>1200.72</v>
      </c>
    </row>
    <row r="686" spans="1:25">
      <c r="A686" s="98">
        <v>27</v>
      </c>
      <c r="B686" s="103">
        <v>1161.1199999999999</v>
      </c>
      <c r="C686" s="103">
        <v>1158.17</v>
      </c>
      <c r="D686" s="103">
        <v>1181.47</v>
      </c>
      <c r="E686" s="103">
        <v>1177.74</v>
      </c>
      <c r="F686" s="103">
        <v>1179.74</v>
      </c>
      <c r="G686" s="103">
        <v>1180.23</v>
      </c>
      <c r="H686" s="103">
        <v>1206.3800000000001</v>
      </c>
      <c r="I686" s="103">
        <v>1214.19</v>
      </c>
      <c r="J686" s="103">
        <v>1236.23</v>
      </c>
      <c r="K686" s="103">
        <v>1244.77</v>
      </c>
      <c r="L686" s="103">
        <v>1243.0999999999999</v>
      </c>
      <c r="M686" s="103">
        <v>1243.5</v>
      </c>
      <c r="N686" s="103">
        <v>1243.18</v>
      </c>
      <c r="O686" s="103">
        <v>1243.3399999999999</v>
      </c>
      <c r="P686" s="103">
        <v>1244.82</v>
      </c>
      <c r="Q686" s="103">
        <v>1244.0999999999999</v>
      </c>
      <c r="R686" s="103">
        <v>1276.21</v>
      </c>
      <c r="S686" s="103">
        <v>1269.3599999999999</v>
      </c>
      <c r="T686" s="103">
        <v>1221.29</v>
      </c>
      <c r="U686" s="103">
        <v>1240.47</v>
      </c>
      <c r="V686" s="103">
        <v>1192.3</v>
      </c>
      <c r="W686" s="103">
        <v>1174.6099999999999</v>
      </c>
      <c r="X686" s="103">
        <v>1169.8699999999999</v>
      </c>
      <c r="Y686" s="103">
        <v>1149.27</v>
      </c>
    </row>
    <row r="687" spans="1:25">
      <c r="A687" s="98">
        <v>28</v>
      </c>
      <c r="B687" s="103">
        <v>1138.74</v>
      </c>
      <c r="C687" s="103">
        <v>1181.26</v>
      </c>
      <c r="D687" s="103">
        <v>1203.53</v>
      </c>
      <c r="E687" s="103">
        <v>1199.5</v>
      </c>
      <c r="F687" s="103">
        <v>1225.27</v>
      </c>
      <c r="G687" s="103">
        <v>1229.47</v>
      </c>
      <c r="H687" s="103">
        <v>1262.27</v>
      </c>
      <c r="I687" s="103">
        <v>1266.28</v>
      </c>
      <c r="J687" s="103">
        <v>1275.23</v>
      </c>
      <c r="K687" s="103">
        <v>1301.93</v>
      </c>
      <c r="L687" s="103">
        <v>1301.1300000000001</v>
      </c>
      <c r="M687" s="103">
        <v>1299.9100000000001</v>
      </c>
      <c r="N687" s="103">
        <v>1290.1300000000001</v>
      </c>
      <c r="O687" s="103">
        <v>1293.3900000000001</v>
      </c>
      <c r="P687" s="103">
        <v>1299.33</v>
      </c>
      <c r="Q687" s="103">
        <v>1299.04</v>
      </c>
      <c r="R687" s="103">
        <v>1322.7</v>
      </c>
      <c r="S687" s="103">
        <v>1309.07</v>
      </c>
      <c r="T687" s="103">
        <v>1297.3399999999999</v>
      </c>
      <c r="U687" s="103">
        <v>1293.23</v>
      </c>
      <c r="V687" s="103">
        <v>1221.55</v>
      </c>
      <c r="W687" s="103">
        <v>1210.01</v>
      </c>
      <c r="X687" s="103">
        <v>1192.48</v>
      </c>
      <c r="Y687" s="103">
        <v>1178.8800000000001</v>
      </c>
    </row>
    <row r="688" spans="1:25">
      <c r="A688" s="98">
        <v>29</v>
      </c>
      <c r="B688" s="103">
        <v>1180.4100000000001</v>
      </c>
      <c r="C688" s="103">
        <v>1180.82</v>
      </c>
      <c r="D688" s="103">
        <v>1195.8800000000001</v>
      </c>
      <c r="E688" s="103">
        <v>1196.26</v>
      </c>
      <c r="F688" s="103">
        <v>1204.19</v>
      </c>
      <c r="G688" s="103">
        <v>1216.05</v>
      </c>
      <c r="H688" s="103">
        <v>1232.71</v>
      </c>
      <c r="I688" s="103">
        <v>1254.32</v>
      </c>
      <c r="J688" s="103">
        <v>1254.25</v>
      </c>
      <c r="K688" s="103">
        <v>1266.81</v>
      </c>
      <c r="L688" s="103">
        <v>1255</v>
      </c>
      <c r="M688" s="103">
        <v>1241.95</v>
      </c>
      <c r="N688" s="103">
        <v>1242.19</v>
      </c>
      <c r="O688" s="103">
        <v>1247.32</v>
      </c>
      <c r="P688" s="103">
        <v>1257.6199999999999</v>
      </c>
      <c r="Q688" s="103">
        <v>1256.1300000000001</v>
      </c>
      <c r="R688" s="103">
        <v>1281.6099999999999</v>
      </c>
      <c r="S688" s="103">
        <v>1284.01</v>
      </c>
      <c r="T688" s="103">
        <v>1274.81</v>
      </c>
      <c r="U688" s="103">
        <v>1261.75</v>
      </c>
      <c r="V688" s="103">
        <v>1203.0999999999999</v>
      </c>
      <c r="W688" s="103">
        <v>1183.1099999999999</v>
      </c>
      <c r="X688" s="103">
        <v>1171.79</v>
      </c>
      <c r="Y688" s="103">
        <v>1159.4100000000001</v>
      </c>
    </row>
    <row r="689" spans="1:26">
      <c r="A689" s="98">
        <v>30</v>
      </c>
      <c r="B689" s="103">
        <v>1174.3</v>
      </c>
      <c r="C689" s="103">
        <v>1169.53</v>
      </c>
      <c r="D689" s="103">
        <v>1187.3900000000001</v>
      </c>
      <c r="E689" s="103">
        <v>1186.23</v>
      </c>
      <c r="F689" s="103">
        <v>1198.71</v>
      </c>
      <c r="G689" s="103">
        <v>1227.07</v>
      </c>
      <c r="H689" s="103">
        <v>1231.43</v>
      </c>
      <c r="I689" s="103">
        <v>1234.23</v>
      </c>
      <c r="J689" s="103">
        <v>1229.81</v>
      </c>
      <c r="K689" s="103">
        <v>1254.1099999999999</v>
      </c>
      <c r="L689" s="103">
        <v>1249.1099999999999</v>
      </c>
      <c r="M689" s="103">
        <v>1238.46</v>
      </c>
      <c r="N689" s="103">
        <v>1237.3</v>
      </c>
      <c r="O689" s="103">
        <v>1238.74</v>
      </c>
      <c r="P689" s="103">
        <v>1238.17</v>
      </c>
      <c r="Q689" s="103">
        <v>1249.82</v>
      </c>
      <c r="R689" s="103">
        <v>1271.4100000000001</v>
      </c>
      <c r="S689" s="103">
        <v>1261.7</v>
      </c>
      <c r="T689" s="103">
        <v>1263.46</v>
      </c>
      <c r="U689" s="103">
        <v>1261.3399999999999</v>
      </c>
      <c r="V689" s="103">
        <v>1198.92</v>
      </c>
      <c r="W689" s="103">
        <v>1189.68</v>
      </c>
      <c r="X689" s="103">
        <v>1173.8900000000001</v>
      </c>
      <c r="Y689" s="103">
        <v>1162.82</v>
      </c>
    </row>
    <row r="690" spans="1:26" s="55" customFormat="1">
      <c r="A690" s="98">
        <v>31</v>
      </c>
      <c r="B690" s="103">
        <v>1155.58</v>
      </c>
      <c r="C690" s="103">
        <v>1152.42</v>
      </c>
      <c r="D690" s="103">
        <v>1168.52</v>
      </c>
      <c r="E690" s="103">
        <v>1164.52</v>
      </c>
      <c r="F690" s="103">
        <v>1164.0999999999999</v>
      </c>
      <c r="G690" s="103">
        <v>1190.7</v>
      </c>
      <c r="H690" s="103">
        <v>1192.6600000000001</v>
      </c>
      <c r="I690" s="103">
        <v>1200.1099999999999</v>
      </c>
      <c r="J690" s="103">
        <v>1226.73</v>
      </c>
      <c r="K690" s="103">
        <v>1222.96</v>
      </c>
      <c r="L690" s="103">
        <v>1217.78</v>
      </c>
      <c r="M690" s="103">
        <v>1219.9000000000001</v>
      </c>
      <c r="N690" s="103">
        <v>1224.6500000000001</v>
      </c>
      <c r="O690" s="103">
        <v>1229.76</v>
      </c>
      <c r="P690" s="103">
        <v>1228.9000000000001</v>
      </c>
      <c r="Q690" s="103">
        <v>1230.31</v>
      </c>
      <c r="R690" s="103">
        <v>1262.27</v>
      </c>
      <c r="S690" s="103">
        <v>1253.96</v>
      </c>
      <c r="T690" s="103">
        <v>1244.3499999999999</v>
      </c>
      <c r="U690" s="103">
        <v>1246.8800000000001</v>
      </c>
      <c r="V690" s="103">
        <v>1172.68</v>
      </c>
      <c r="W690" s="103">
        <v>1164.0899999999999</v>
      </c>
      <c r="X690" s="103">
        <v>1154.46</v>
      </c>
      <c r="Y690" s="103">
        <v>1141.83</v>
      </c>
      <c r="Z690" s="51"/>
    </row>
    <row r="692" spans="1:26" ht="27" customHeight="1">
      <c r="A692" s="92"/>
      <c r="B692" s="135" t="s">
        <v>96</v>
      </c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7"/>
    </row>
    <row r="693" spans="1:26" ht="26.25">
      <c r="A693" s="93" t="s">
        <v>69</v>
      </c>
      <c r="B693" s="94" t="s">
        <v>70</v>
      </c>
      <c r="C693" s="95" t="s">
        <v>71</v>
      </c>
      <c r="D693" s="95" t="s">
        <v>72</v>
      </c>
      <c r="E693" s="95" t="s">
        <v>73</v>
      </c>
      <c r="F693" s="95" t="s">
        <v>74</v>
      </c>
      <c r="G693" s="95" t="s">
        <v>75</v>
      </c>
      <c r="H693" s="95" t="s">
        <v>76</v>
      </c>
      <c r="I693" s="95" t="s">
        <v>77</v>
      </c>
      <c r="J693" s="95" t="s">
        <v>78</v>
      </c>
      <c r="K693" s="95" t="s">
        <v>79</v>
      </c>
      <c r="L693" s="95" t="s">
        <v>80</v>
      </c>
      <c r="M693" s="95" t="s">
        <v>81</v>
      </c>
      <c r="N693" s="95" t="s">
        <v>82</v>
      </c>
      <c r="O693" s="95" t="s">
        <v>83</v>
      </c>
      <c r="P693" s="95" t="s">
        <v>84</v>
      </c>
      <c r="Q693" s="95" t="s">
        <v>85</v>
      </c>
      <c r="R693" s="95" t="s">
        <v>86</v>
      </c>
      <c r="S693" s="95" t="s">
        <v>87</v>
      </c>
      <c r="T693" s="95" t="s">
        <v>88</v>
      </c>
      <c r="U693" s="95" t="s">
        <v>89</v>
      </c>
      <c r="V693" s="95" t="s">
        <v>90</v>
      </c>
      <c r="W693" s="95" t="s">
        <v>91</v>
      </c>
      <c r="X693" s="95" t="s">
        <v>92</v>
      </c>
      <c r="Y693" s="95" t="s">
        <v>93</v>
      </c>
    </row>
    <row r="694" spans="1:26">
      <c r="A694" s="96">
        <v>1</v>
      </c>
      <c r="B694" s="103">
        <v>1590.66</v>
      </c>
      <c r="C694" s="103">
        <v>1592.16</v>
      </c>
      <c r="D694" s="103">
        <v>1602.11</v>
      </c>
      <c r="E694" s="103">
        <v>1607.6</v>
      </c>
      <c r="F694" s="103">
        <v>1678.08</v>
      </c>
      <c r="G694" s="103">
        <v>1926.95</v>
      </c>
      <c r="H694" s="103">
        <v>2021.32</v>
      </c>
      <c r="I694" s="103">
        <v>2126.19</v>
      </c>
      <c r="J694" s="103">
        <v>2076.0300000000002</v>
      </c>
      <c r="K694" s="103">
        <v>2116</v>
      </c>
      <c r="L694" s="103">
        <v>2105.2800000000002</v>
      </c>
      <c r="M694" s="103">
        <v>2123.52</v>
      </c>
      <c r="N694" s="103">
        <v>2118.59</v>
      </c>
      <c r="O694" s="103">
        <v>2141.5500000000002</v>
      </c>
      <c r="P694" s="103">
        <v>2119.29</v>
      </c>
      <c r="Q694" s="103">
        <v>2092.29</v>
      </c>
      <c r="R694" s="103">
        <v>2107.19</v>
      </c>
      <c r="S694" s="103">
        <v>2105.67</v>
      </c>
      <c r="T694" s="103">
        <v>2079.85</v>
      </c>
      <c r="U694" s="103">
        <v>2023.86</v>
      </c>
      <c r="V694" s="103">
        <v>1627.86</v>
      </c>
      <c r="W694" s="103">
        <v>1884.48</v>
      </c>
      <c r="X694" s="103">
        <v>1883.59</v>
      </c>
      <c r="Y694" s="103">
        <v>1878.29</v>
      </c>
    </row>
    <row r="695" spans="1:26">
      <c r="A695" s="98">
        <v>2</v>
      </c>
      <c r="B695" s="103">
        <v>1594.57</v>
      </c>
      <c r="C695" s="103">
        <v>1595.08</v>
      </c>
      <c r="D695" s="103">
        <v>1605.79</v>
      </c>
      <c r="E695" s="103">
        <v>1527.67</v>
      </c>
      <c r="F695" s="103">
        <v>1891.16</v>
      </c>
      <c r="G695" s="103">
        <v>1925.63</v>
      </c>
      <c r="H695" s="103">
        <v>2063.0100000000002</v>
      </c>
      <c r="I695" s="103">
        <v>2156.44</v>
      </c>
      <c r="J695" s="103">
        <v>2197.42</v>
      </c>
      <c r="K695" s="103">
        <v>2239.31</v>
      </c>
      <c r="L695" s="103">
        <v>2259.0700000000002</v>
      </c>
      <c r="M695" s="103">
        <v>2292.91</v>
      </c>
      <c r="N695" s="103">
        <v>2286.7800000000002</v>
      </c>
      <c r="O695" s="103">
        <v>2251.6799999999998</v>
      </c>
      <c r="P695" s="103">
        <v>2234.3200000000002</v>
      </c>
      <c r="Q695" s="103">
        <v>2117.58</v>
      </c>
      <c r="R695" s="103">
        <v>2135.4299999999998</v>
      </c>
      <c r="S695" s="103">
        <v>2208.35</v>
      </c>
      <c r="T695" s="103">
        <v>2164.56</v>
      </c>
      <c r="U695" s="103">
        <v>2115.87</v>
      </c>
      <c r="V695" s="103">
        <v>2082.69</v>
      </c>
      <c r="W695" s="103">
        <v>2012.77</v>
      </c>
      <c r="X695" s="103">
        <v>1915.63</v>
      </c>
      <c r="Y695" s="103">
        <v>1866.18</v>
      </c>
    </row>
    <row r="696" spans="1:26">
      <c r="A696" s="98">
        <v>3</v>
      </c>
      <c r="B696" s="103">
        <v>1868.52</v>
      </c>
      <c r="C696" s="103">
        <v>1512.4</v>
      </c>
      <c r="D696" s="103">
        <v>1525.06</v>
      </c>
      <c r="E696" s="103">
        <v>1525.53</v>
      </c>
      <c r="F696" s="103">
        <v>1888.78</v>
      </c>
      <c r="G696" s="103">
        <v>1934.4</v>
      </c>
      <c r="H696" s="103">
        <v>2020.7</v>
      </c>
      <c r="I696" s="103">
        <v>2141.79</v>
      </c>
      <c r="J696" s="103">
        <v>2223.25</v>
      </c>
      <c r="K696" s="103">
        <v>2247.1</v>
      </c>
      <c r="L696" s="103">
        <v>2228.1</v>
      </c>
      <c r="M696" s="103">
        <v>2227.0500000000002</v>
      </c>
      <c r="N696" s="103">
        <v>2224.61</v>
      </c>
      <c r="O696" s="103">
        <v>2222.71</v>
      </c>
      <c r="P696" s="103">
        <v>2234.66</v>
      </c>
      <c r="Q696" s="103">
        <v>2151.23</v>
      </c>
      <c r="R696" s="103">
        <v>2204.66</v>
      </c>
      <c r="S696" s="103">
        <v>2202.08</v>
      </c>
      <c r="T696" s="103">
        <v>2237.1999999999998</v>
      </c>
      <c r="U696" s="103">
        <v>2120.7600000000002</v>
      </c>
      <c r="V696" s="103">
        <v>2074.79</v>
      </c>
      <c r="W696" s="103">
        <v>1920.48</v>
      </c>
      <c r="X696" s="103">
        <v>1866.54</v>
      </c>
      <c r="Y696" s="103">
        <v>1499.31</v>
      </c>
    </row>
    <row r="697" spans="1:26">
      <c r="A697" s="98">
        <v>4</v>
      </c>
      <c r="B697" s="103">
        <v>1538.89</v>
      </c>
      <c r="C697" s="103">
        <v>1491.72</v>
      </c>
      <c r="D697" s="103">
        <v>1525.8</v>
      </c>
      <c r="E697" s="103">
        <v>1523.82</v>
      </c>
      <c r="F697" s="103">
        <v>1490.36</v>
      </c>
      <c r="G697" s="103">
        <v>1788.61</v>
      </c>
      <c r="H697" s="103">
        <v>1945.86</v>
      </c>
      <c r="I697" s="103">
        <v>2002.77</v>
      </c>
      <c r="J697" s="103">
        <v>2119.63</v>
      </c>
      <c r="K697" s="103">
        <v>2149.5100000000002</v>
      </c>
      <c r="L697" s="103">
        <v>2131.59</v>
      </c>
      <c r="M697" s="103">
        <v>2164.9699999999998</v>
      </c>
      <c r="N697" s="103">
        <v>2126.89</v>
      </c>
      <c r="O697" s="103">
        <v>2135.11</v>
      </c>
      <c r="P697" s="103">
        <v>2151.62</v>
      </c>
      <c r="Q697" s="103">
        <v>2132.12</v>
      </c>
      <c r="R697" s="103">
        <v>2131.23</v>
      </c>
      <c r="S697" s="103">
        <v>2148.89</v>
      </c>
      <c r="T697" s="103">
        <v>2204.27</v>
      </c>
      <c r="U697" s="103">
        <v>2103.62</v>
      </c>
      <c r="V697" s="103">
        <v>2089.88</v>
      </c>
      <c r="W697" s="103">
        <v>1538.67</v>
      </c>
      <c r="X697" s="103">
        <v>1533.62</v>
      </c>
      <c r="Y697" s="103">
        <v>1525.27</v>
      </c>
    </row>
    <row r="698" spans="1:26">
      <c r="A698" s="98">
        <v>5</v>
      </c>
      <c r="B698" s="103">
        <v>1513.46</v>
      </c>
      <c r="C698" s="103">
        <v>1511.99</v>
      </c>
      <c r="D698" s="103">
        <v>1525.8</v>
      </c>
      <c r="E698" s="103">
        <v>1672.7</v>
      </c>
      <c r="F698" s="103">
        <v>1863.11</v>
      </c>
      <c r="G698" s="103">
        <v>1928.47</v>
      </c>
      <c r="H698" s="103">
        <v>2005.57</v>
      </c>
      <c r="I698" s="103">
        <v>2143.83</v>
      </c>
      <c r="J698" s="103">
        <v>2140.3200000000002</v>
      </c>
      <c r="K698" s="103">
        <v>2294.04</v>
      </c>
      <c r="L698" s="103">
        <v>2288.6999999999998</v>
      </c>
      <c r="M698" s="103">
        <v>2297.73</v>
      </c>
      <c r="N698" s="103">
        <v>2250.0500000000002</v>
      </c>
      <c r="O698" s="103">
        <v>2277.5100000000002</v>
      </c>
      <c r="P698" s="103">
        <v>2305.09</v>
      </c>
      <c r="Q698" s="103">
        <v>2264.7600000000002</v>
      </c>
      <c r="R698" s="103">
        <v>2215.79</v>
      </c>
      <c r="S698" s="103">
        <v>2193.8000000000002</v>
      </c>
      <c r="T698" s="103">
        <v>2173.25</v>
      </c>
      <c r="U698" s="103">
        <v>2095.06</v>
      </c>
      <c r="V698" s="103">
        <v>2008.77</v>
      </c>
      <c r="W698" s="103">
        <v>1496.86</v>
      </c>
      <c r="X698" s="103">
        <v>1523.85</v>
      </c>
      <c r="Y698" s="103">
        <v>1494.78</v>
      </c>
    </row>
    <row r="699" spans="1:26">
      <c r="A699" s="98">
        <v>6</v>
      </c>
      <c r="B699" s="103">
        <v>1473.74</v>
      </c>
      <c r="C699" s="103">
        <v>1472.79</v>
      </c>
      <c r="D699" s="103">
        <v>1499.01</v>
      </c>
      <c r="E699" s="103">
        <v>1625.19</v>
      </c>
      <c r="F699" s="103">
        <v>1821.5</v>
      </c>
      <c r="G699" s="103">
        <v>1951.05</v>
      </c>
      <c r="H699" s="103">
        <v>2021.39</v>
      </c>
      <c r="I699" s="103">
        <v>2194.2800000000002</v>
      </c>
      <c r="J699" s="103">
        <v>2233.29</v>
      </c>
      <c r="K699" s="103">
        <v>2310.41</v>
      </c>
      <c r="L699" s="103">
        <v>2300.25</v>
      </c>
      <c r="M699" s="103">
        <v>2315.36</v>
      </c>
      <c r="N699" s="103">
        <v>2304.89</v>
      </c>
      <c r="O699" s="103">
        <v>2294.02</v>
      </c>
      <c r="P699" s="103">
        <v>2287.71</v>
      </c>
      <c r="Q699" s="103">
        <v>2230.52</v>
      </c>
      <c r="R699" s="103">
        <v>2228.61</v>
      </c>
      <c r="S699" s="103">
        <v>2227.86</v>
      </c>
      <c r="T699" s="103">
        <v>2219.9499999999998</v>
      </c>
      <c r="U699" s="103">
        <v>2104.3200000000002</v>
      </c>
      <c r="V699" s="103">
        <v>2062.31</v>
      </c>
      <c r="W699" s="103">
        <v>1998.28</v>
      </c>
      <c r="X699" s="103">
        <v>1840.73</v>
      </c>
      <c r="Y699" s="103">
        <v>1459.31</v>
      </c>
    </row>
    <row r="700" spans="1:26">
      <c r="A700" s="98">
        <v>7</v>
      </c>
      <c r="B700" s="103">
        <v>1798.22</v>
      </c>
      <c r="C700" s="103">
        <v>1759.14</v>
      </c>
      <c r="D700" s="103">
        <v>1766.88</v>
      </c>
      <c r="E700" s="103">
        <v>1771.02</v>
      </c>
      <c r="F700" s="103">
        <v>1617.21</v>
      </c>
      <c r="G700" s="103">
        <v>2003.3</v>
      </c>
      <c r="H700" s="103">
        <v>2029.38</v>
      </c>
      <c r="I700" s="103">
        <v>2172.27</v>
      </c>
      <c r="J700" s="103">
        <v>2269.59</v>
      </c>
      <c r="K700" s="103">
        <v>2319.4</v>
      </c>
      <c r="L700" s="103">
        <v>2320.8000000000002</v>
      </c>
      <c r="M700" s="103">
        <v>2318.1799999999998</v>
      </c>
      <c r="N700" s="103">
        <v>2297.71</v>
      </c>
      <c r="O700" s="103">
        <v>2286.6999999999998</v>
      </c>
      <c r="P700" s="103">
        <v>2266.6</v>
      </c>
      <c r="Q700" s="103">
        <v>2238.46</v>
      </c>
      <c r="R700" s="103">
        <v>2105.7199999999998</v>
      </c>
      <c r="S700" s="103">
        <v>2230.75</v>
      </c>
      <c r="T700" s="103">
        <v>2176.29</v>
      </c>
      <c r="U700" s="103">
        <v>2115.29</v>
      </c>
      <c r="V700" s="103">
        <v>1925.62</v>
      </c>
      <c r="W700" s="103">
        <v>1484.17</v>
      </c>
      <c r="X700" s="103">
        <v>1471.94</v>
      </c>
      <c r="Y700" s="103">
        <v>1466.86</v>
      </c>
    </row>
    <row r="701" spans="1:26">
      <c r="A701" s="98">
        <v>8</v>
      </c>
      <c r="B701" s="103">
        <v>1476.62</v>
      </c>
      <c r="C701" s="103">
        <v>1478.77</v>
      </c>
      <c r="D701" s="103">
        <v>1506.1</v>
      </c>
      <c r="E701" s="103">
        <v>1749.24</v>
      </c>
      <c r="F701" s="103">
        <v>1877.27</v>
      </c>
      <c r="G701" s="103">
        <v>1976.29</v>
      </c>
      <c r="H701" s="103">
        <v>2039.5</v>
      </c>
      <c r="I701" s="103">
        <v>2185.5700000000002</v>
      </c>
      <c r="J701" s="103">
        <v>2239.77</v>
      </c>
      <c r="K701" s="103">
        <v>2310.0100000000002</v>
      </c>
      <c r="L701" s="103">
        <v>2320.4299999999998</v>
      </c>
      <c r="M701" s="103">
        <v>2320.42</v>
      </c>
      <c r="N701" s="103">
        <v>2315.04</v>
      </c>
      <c r="O701" s="103">
        <v>2314.5100000000002</v>
      </c>
      <c r="P701" s="103">
        <v>2309.7199999999998</v>
      </c>
      <c r="Q701" s="103">
        <v>2290.87</v>
      </c>
      <c r="R701" s="103">
        <v>2298.0500000000002</v>
      </c>
      <c r="S701" s="103">
        <v>2294.33</v>
      </c>
      <c r="T701" s="103">
        <v>2288.08</v>
      </c>
      <c r="U701" s="103">
        <v>2155.75</v>
      </c>
      <c r="V701" s="103">
        <v>2070.46</v>
      </c>
      <c r="W701" s="103">
        <v>1990</v>
      </c>
      <c r="X701" s="103">
        <v>1897.18</v>
      </c>
      <c r="Y701" s="103">
        <v>1460.47</v>
      </c>
    </row>
    <row r="702" spans="1:26">
      <c r="A702" s="98">
        <v>9</v>
      </c>
      <c r="B702" s="103">
        <v>1482.19</v>
      </c>
      <c r="C702" s="103">
        <v>1481.5</v>
      </c>
      <c r="D702" s="103">
        <v>1510.6</v>
      </c>
      <c r="E702" s="103">
        <v>1510.78</v>
      </c>
      <c r="F702" s="103">
        <v>1840.74</v>
      </c>
      <c r="G702" s="103">
        <v>1949.51</v>
      </c>
      <c r="H702" s="103">
        <v>2047.17</v>
      </c>
      <c r="I702" s="103">
        <v>2164.4</v>
      </c>
      <c r="J702" s="103">
        <v>2220.64</v>
      </c>
      <c r="K702" s="103">
        <v>2306.14</v>
      </c>
      <c r="L702" s="103">
        <v>2306.1799999999998</v>
      </c>
      <c r="M702" s="103">
        <v>2304.1</v>
      </c>
      <c r="N702" s="103">
        <v>2232.64</v>
      </c>
      <c r="O702" s="103">
        <v>2228.54</v>
      </c>
      <c r="P702" s="103">
        <v>2278.9499999999998</v>
      </c>
      <c r="Q702" s="103">
        <v>2229.1799999999998</v>
      </c>
      <c r="R702" s="103">
        <v>2211.84</v>
      </c>
      <c r="S702" s="103">
        <v>2274.96</v>
      </c>
      <c r="T702" s="103">
        <v>2263.21</v>
      </c>
      <c r="U702" s="103">
        <v>2158.52</v>
      </c>
      <c r="V702" s="103">
        <v>2090.31</v>
      </c>
      <c r="W702" s="103">
        <v>2031.97</v>
      </c>
      <c r="X702" s="103">
        <v>1953.83</v>
      </c>
      <c r="Y702" s="103">
        <v>1886.16</v>
      </c>
    </row>
    <row r="703" spans="1:26">
      <c r="A703" s="98">
        <v>10</v>
      </c>
      <c r="B703" s="103">
        <v>1769.67</v>
      </c>
      <c r="C703" s="103">
        <v>1482.12</v>
      </c>
      <c r="D703" s="103">
        <v>1495.49</v>
      </c>
      <c r="E703" s="103">
        <v>1517.52</v>
      </c>
      <c r="F703" s="103">
        <v>1851.05</v>
      </c>
      <c r="G703" s="103">
        <v>1939.86</v>
      </c>
      <c r="H703" s="103">
        <v>2032.39</v>
      </c>
      <c r="I703" s="103">
        <v>2083.75</v>
      </c>
      <c r="J703" s="103">
        <v>2259.13</v>
      </c>
      <c r="K703" s="103">
        <v>2322.0500000000002</v>
      </c>
      <c r="L703" s="103">
        <v>2342.77</v>
      </c>
      <c r="M703" s="103">
        <v>2339.09</v>
      </c>
      <c r="N703" s="103">
        <v>2325.63</v>
      </c>
      <c r="O703" s="103">
        <v>2323.1799999999998</v>
      </c>
      <c r="P703" s="103">
        <v>2321.0300000000002</v>
      </c>
      <c r="Q703" s="103">
        <v>2306.4299999999998</v>
      </c>
      <c r="R703" s="103">
        <v>2298.66</v>
      </c>
      <c r="S703" s="103">
        <v>2252.21</v>
      </c>
      <c r="T703" s="103">
        <v>2166.37</v>
      </c>
      <c r="U703" s="103">
        <v>2103.48</v>
      </c>
      <c r="V703" s="103">
        <v>2072.08</v>
      </c>
      <c r="W703" s="103">
        <v>1469.19</v>
      </c>
      <c r="X703" s="103">
        <v>1865.97</v>
      </c>
      <c r="Y703" s="103">
        <v>1465.42</v>
      </c>
    </row>
    <row r="704" spans="1:26">
      <c r="A704" s="98">
        <v>11</v>
      </c>
      <c r="B704" s="103">
        <v>1476.23</v>
      </c>
      <c r="C704" s="103">
        <v>1475.29</v>
      </c>
      <c r="D704" s="103">
        <v>1491.61</v>
      </c>
      <c r="E704" s="103">
        <v>1508.35</v>
      </c>
      <c r="F704" s="103">
        <v>1507.81</v>
      </c>
      <c r="G704" s="103">
        <v>1506.21</v>
      </c>
      <c r="H704" s="103">
        <v>1903.31</v>
      </c>
      <c r="I704" s="103">
        <v>1956.53</v>
      </c>
      <c r="J704" s="103">
        <v>2070.21</v>
      </c>
      <c r="K704" s="103">
        <v>2168.3200000000002</v>
      </c>
      <c r="L704" s="103">
        <v>2166.73</v>
      </c>
      <c r="M704" s="103">
        <v>2165.29</v>
      </c>
      <c r="N704" s="103">
        <v>2163.5700000000002</v>
      </c>
      <c r="O704" s="103">
        <v>2166.61</v>
      </c>
      <c r="P704" s="103">
        <v>2166</v>
      </c>
      <c r="Q704" s="103">
        <v>2163.62</v>
      </c>
      <c r="R704" s="103">
        <v>2123.2600000000002</v>
      </c>
      <c r="S704" s="103">
        <v>2114.06</v>
      </c>
      <c r="T704" s="103">
        <v>2090.23</v>
      </c>
      <c r="U704" s="103">
        <v>1568.94</v>
      </c>
      <c r="V704" s="103">
        <v>1518.86</v>
      </c>
      <c r="W704" s="103">
        <v>1506.91</v>
      </c>
      <c r="X704" s="103">
        <v>1468.1</v>
      </c>
      <c r="Y704" s="103">
        <v>1482.98</v>
      </c>
    </row>
    <row r="705" spans="1:25">
      <c r="A705" s="98">
        <v>12</v>
      </c>
      <c r="B705" s="103">
        <v>1595.52</v>
      </c>
      <c r="C705" s="103">
        <v>1592.98</v>
      </c>
      <c r="D705" s="103">
        <v>1611.77</v>
      </c>
      <c r="E705" s="103">
        <v>1619.06</v>
      </c>
      <c r="F705" s="103">
        <v>1800.73</v>
      </c>
      <c r="G705" s="103">
        <v>1850.71</v>
      </c>
      <c r="H705" s="103">
        <v>1935.15</v>
      </c>
      <c r="I705" s="103">
        <v>2015.52</v>
      </c>
      <c r="J705" s="103">
        <v>2064.5500000000002</v>
      </c>
      <c r="K705" s="103">
        <v>2081.4299999999998</v>
      </c>
      <c r="L705" s="103">
        <v>1641.11</v>
      </c>
      <c r="M705" s="103">
        <v>1640.29</v>
      </c>
      <c r="N705" s="103">
        <v>1640.09</v>
      </c>
      <c r="O705" s="103">
        <v>1641.68</v>
      </c>
      <c r="P705" s="103">
        <v>1644.05</v>
      </c>
      <c r="Q705" s="103">
        <v>1641.42</v>
      </c>
      <c r="R705" s="103">
        <v>2062.92</v>
      </c>
      <c r="S705" s="103">
        <v>2064.62</v>
      </c>
      <c r="T705" s="103">
        <v>2068.87</v>
      </c>
      <c r="U705" s="103">
        <v>1653.42</v>
      </c>
      <c r="V705" s="103">
        <v>1612.43</v>
      </c>
      <c r="W705" s="103">
        <v>1590.17</v>
      </c>
      <c r="X705" s="103">
        <v>1587.43</v>
      </c>
      <c r="Y705" s="103">
        <v>1582.91</v>
      </c>
    </row>
    <row r="706" spans="1:25">
      <c r="A706" s="98">
        <v>13</v>
      </c>
      <c r="B706" s="103">
        <v>1615.53</v>
      </c>
      <c r="C706" s="103">
        <v>1611.98</v>
      </c>
      <c r="D706" s="103">
        <v>1631.55</v>
      </c>
      <c r="E706" s="103">
        <v>1637.91</v>
      </c>
      <c r="F706" s="103">
        <v>1798.78</v>
      </c>
      <c r="G706" s="103">
        <v>1883.35</v>
      </c>
      <c r="H706" s="103">
        <v>1953.46</v>
      </c>
      <c r="I706" s="103">
        <v>2067.34</v>
      </c>
      <c r="J706" s="103">
        <v>2111.85</v>
      </c>
      <c r="K706" s="103">
        <v>2081.41</v>
      </c>
      <c r="L706" s="103">
        <v>1888.17</v>
      </c>
      <c r="M706" s="103">
        <v>2010.79</v>
      </c>
      <c r="N706" s="103">
        <v>2009.53</v>
      </c>
      <c r="O706" s="103">
        <v>2149.75</v>
      </c>
      <c r="P706" s="103">
        <v>2098.9299999999998</v>
      </c>
      <c r="Q706" s="103">
        <v>1919.02</v>
      </c>
      <c r="R706" s="103">
        <v>2094.4299999999998</v>
      </c>
      <c r="S706" s="103">
        <v>2133.96</v>
      </c>
      <c r="T706" s="103">
        <v>2110.37</v>
      </c>
      <c r="U706" s="103">
        <v>1671.94</v>
      </c>
      <c r="V706" s="103">
        <v>1630.41</v>
      </c>
      <c r="W706" s="103">
        <v>1611.91</v>
      </c>
      <c r="X706" s="103">
        <v>1608.75</v>
      </c>
      <c r="Y706" s="103">
        <v>1609.39</v>
      </c>
    </row>
    <row r="707" spans="1:25">
      <c r="A707" s="98">
        <v>14</v>
      </c>
      <c r="B707" s="103">
        <v>1625.86</v>
      </c>
      <c r="C707" s="103">
        <v>1620.36</v>
      </c>
      <c r="D707" s="103">
        <v>1630.35</v>
      </c>
      <c r="E707" s="103">
        <v>1640.08</v>
      </c>
      <c r="F707" s="103">
        <v>1640.74</v>
      </c>
      <c r="G707" s="103">
        <v>1657.81</v>
      </c>
      <c r="H707" s="103">
        <v>1956.77</v>
      </c>
      <c r="I707" s="103">
        <v>2065.2600000000002</v>
      </c>
      <c r="J707" s="103">
        <v>2061.0300000000002</v>
      </c>
      <c r="K707" s="103">
        <v>2063.7800000000002</v>
      </c>
      <c r="L707" s="103">
        <v>2026.03</v>
      </c>
      <c r="M707" s="103">
        <v>2085.4699999999998</v>
      </c>
      <c r="N707" s="103">
        <v>2083.29</v>
      </c>
      <c r="O707" s="103">
        <v>2013.91</v>
      </c>
      <c r="P707" s="103">
        <v>1947.77</v>
      </c>
      <c r="Q707" s="103">
        <v>1944.62</v>
      </c>
      <c r="R707" s="103">
        <v>1663.76</v>
      </c>
      <c r="S707" s="103">
        <v>1936.74</v>
      </c>
      <c r="T707" s="103">
        <v>1664.74</v>
      </c>
      <c r="U707" s="103">
        <v>1657.81</v>
      </c>
      <c r="V707" s="103">
        <v>1634.47</v>
      </c>
      <c r="W707" s="103">
        <v>1630.56</v>
      </c>
      <c r="X707" s="103">
        <v>1625.61</v>
      </c>
      <c r="Y707" s="103">
        <v>1614.68</v>
      </c>
    </row>
    <row r="708" spans="1:25">
      <c r="A708" s="98">
        <v>15</v>
      </c>
      <c r="B708" s="103">
        <v>1618.72</v>
      </c>
      <c r="C708" s="103">
        <v>1624.71</v>
      </c>
      <c r="D708" s="103">
        <v>1636.54</v>
      </c>
      <c r="E708" s="103">
        <v>1643.11</v>
      </c>
      <c r="F708" s="103">
        <v>1655.79</v>
      </c>
      <c r="G708" s="103">
        <v>1889.75</v>
      </c>
      <c r="H708" s="103">
        <v>1987.24</v>
      </c>
      <c r="I708" s="103">
        <v>2104</v>
      </c>
      <c r="J708" s="103">
        <v>2154.6799999999998</v>
      </c>
      <c r="K708" s="103">
        <v>2164.17</v>
      </c>
      <c r="L708" s="103">
        <v>2175.13</v>
      </c>
      <c r="M708" s="103">
        <v>2164.92</v>
      </c>
      <c r="N708" s="103">
        <v>2163.9699999999998</v>
      </c>
      <c r="O708" s="103">
        <v>2163.27</v>
      </c>
      <c r="P708" s="103">
        <v>2163.15</v>
      </c>
      <c r="Q708" s="103">
        <v>2079.13</v>
      </c>
      <c r="R708" s="103">
        <v>1868.27</v>
      </c>
      <c r="S708" s="103">
        <v>2081.34</v>
      </c>
      <c r="T708" s="103">
        <v>1685.35</v>
      </c>
      <c r="U708" s="103">
        <v>1679.67</v>
      </c>
      <c r="V708" s="103">
        <v>1639.21</v>
      </c>
      <c r="W708" s="103">
        <v>1632.95</v>
      </c>
      <c r="X708" s="103">
        <v>1629.83</v>
      </c>
      <c r="Y708" s="103">
        <v>1626.23</v>
      </c>
    </row>
    <row r="709" spans="1:25">
      <c r="A709" s="98">
        <v>16</v>
      </c>
      <c r="B709" s="103">
        <v>1507.01</v>
      </c>
      <c r="C709" s="103">
        <v>1510.18</v>
      </c>
      <c r="D709" s="103">
        <v>1520.62</v>
      </c>
      <c r="E709" s="103">
        <v>1520.88</v>
      </c>
      <c r="F709" s="103">
        <v>1527.9</v>
      </c>
      <c r="G709" s="103">
        <v>1899.69</v>
      </c>
      <c r="H709" s="103">
        <v>1967.26</v>
      </c>
      <c r="I709" s="103">
        <v>2071.4499999999998</v>
      </c>
      <c r="J709" s="103">
        <v>2116.61</v>
      </c>
      <c r="K709" s="103">
        <v>2159.5100000000002</v>
      </c>
      <c r="L709" s="103">
        <v>2165.6999999999998</v>
      </c>
      <c r="M709" s="103">
        <v>2166.42</v>
      </c>
      <c r="N709" s="103">
        <v>1975.65</v>
      </c>
      <c r="O709" s="103">
        <v>1934.46</v>
      </c>
      <c r="P709" s="103">
        <v>1574.41</v>
      </c>
      <c r="Q709" s="103">
        <v>1569.33</v>
      </c>
      <c r="R709" s="103">
        <v>1591.4</v>
      </c>
      <c r="S709" s="103">
        <v>1585.33</v>
      </c>
      <c r="T709" s="103">
        <v>1579.98</v>
      </c>
      <c r="U709" s="103">
        <v>1577.44</v>
      </c>
      <c r="V709" s="103">
        <v>1530.96</v>
      </c>
      <c r="W709" s="103">
        <v>1522.44</v>
      </c>
      <c r="X709" s="103">
        <v>1514.24</v>
      </c>
      <c r="Y709" s="103">
        <v>1515.92</v>
      </c>
    </row>
    <row r="710" spans="1:25">
      <c r="A710" s="98">
        <v>17</v>
      </c>
      <c r="B710" s="103">
        <v>1519.47</v>
      </c>
      <c r="C710" s="103">
        <v>1518.39</v>
      </c>
      <c r="D710" s="103">
        <v>1483.91</v>
      </c>
      <c r="E710" s="103">
        <v>1539.36</v>
      </c>
      <c r="F710" s="103">
        <v>1538.92</v>
      </c>
      <c r="G710" s="103">
        <v>1886.28</v>
      </c>
      <c r="H710" s="103">
        <v>1961.37</v>
      </c>
      <c r="I710" s="103">
        <v>2040.9</v>
      </c>
      <c r="J710" s="103">
        <v>2158.86</v>
      </c>
      <c r="K710" s="103">
        <v>2241.4</v>
      </c>
      <c r="L710" s="103">
        <v>2158.4</v>
      </c>
      <c r="M710" s="103">
        <v>2227.65</v>
      </c>
      <c r="N710" s="103">
        <v>2157.06</v>
      </c>
      <c r="O710" s="103">
        <v>2157.15</v>
      </c>
      <c r="P710" s="103">
        <v>2158.08</v>
      </c>
      <c r="Q710" s="103">
        <v>2130.87</v>
      </c>
      <c r="R710" s="103">
        <v>2129.4499999999998</v>
      </c>
      <c r="S710" s="103">
        <v>2158.64</v>
      </c>
      <c r="T710" s="103">
        <v>2117.4699999999998</v>
      </c>
      <c r="U710" s="103">
        <v>1578.58</v>
      </c>
      <c r="V710" s="103">
        <v>1534.2</v>
      </c>
      <c r="W710" s="103">
        <v>1521.12</v>
      </c>
      <c r="X710" s="103">
        <v>1513.45</v>
      </c>
      <c r="Y710" s="103">
        <v>1454.07</v>
      </c>
    </row>
    <row r="711" spans="1:25">
      <c r="A711" s="98">
        <v>18</v>
      </c>
      <c r="B711" s="103">
        <v>1472.14</v>
      </c>
      <c r="C711" s="103">
        <v>1488.68</v>
      </c>
      <c r="D711" s="103">
        <v>1483.06</v>
      </c>
      <c r="E711" s="103">
        <v>1759.54</v>
      </c>
      <c r="F711" s="103">
        <v>1478.58</v>
      </c>
      <c r="G711" s="103">
        <v>1814.28</v>
      </c>
      <c r="H711" s="103">
        <v>1936.68</v>
      </c>
      <c r="I711" s="103">
        <v>1936.48</v>
      </c>
      <c r="J711" s="103">
        <v>2045.92</v>
      </c>
      <c r="K711" s="103">
        <v>2136.96</v>
      </c>
      <c r="L711" s="103">
        <v>2110.52</v>
      </c>
      <c r="M711" s="103">
        <v>2110.84</v>
      </c>
      <c r="N711" s="103">
        <v>2110.5100000000002</v>
      </c>
      <c r="O711" s="103">
        <v>2110.25</v>
      </c>
      <c r="P711" s="103">
        <v>2109.96</v>
      </c>
      <c r="Q711" s="103">
        <v>2105.35</v>
      </c>
      <c r="R711" s="103">
        <v>2109.3000000000002</v>
      </c>
      <c r="S711" s="103">
        <v>2111.2600000000002</v>
      </c>
      <c r="T711" s="103">
        <v>2089.12</v>
      </c>
      <c r="U711" s="103">
        <v>2030.25</v>
      </c>
      <c r="V711" s="103">
        <v>1558.56</v>
      </c>
      <c r="W711" s="103">
        <v>1486.14</v>
      </c>
      <c r="X711" s="103">
        <v>1448.86</v>
      </c>
      <c r="Y711" s="103">
        <v>1447.88</v>
      </c>
    </row>
    <row r="712" spans="1:25">
      <c r="A712" s="98">
        <v>19</v>
      </c>
      <c r="B712" s="103">
        <v>1431.48</v>
      </c>
      <c r="C712" s="103">
        <v>1430.09</v>
      </c>
      <c r="D712" s="103">
        <v>1490.57</v>
      </c>
      <c r="E712" s="103">
        <v>1745.58</v>
      </c>
      <c r="F712" s="103">
        <v>1810.7</v>
      </c>
      <c r="G712" s="103">
        <v>1901.31</v>
      </c>
      <c r="H712" s="103">
        <v>1979.57</v>
      </c>
      <c r="I712" s="103">
        <v>2052.87</v>
      </c>
      <c r="J712" s="103">
        <v>2128.81</v>
      </c>
      <c r="K712" s="103">
        <v>2165.5100000000002</v>
      </c>
      <c r="L712" s="103">
        <v>2165.44</v>
      </c>
      <c r="M712" s="103">
        <v>2184.08</v>
      </c>
      <c r="N712" s="103">
        <v>2167.5300000000002</v>
      </c>
      <c r="O712" s="103">
        <v>2183.62</v>
      </c>
      <c r="P712" s="103">
        <v>2187.17</v>
      </c>
      <c r="Q712" s="103">
        <v>2184.3200000000002</v>
      </c>
      <c r="R712" s="103">
        <v>2158.5</v>
      </c>
      <c r="S712" s="103">
        <v>2187.42</v>
      </c>
      <c r="T712" s="103">
        <v>2077.36</v>
      </c>
      <c r="U712" s="103">
        <v>1714.93</v>
      </c>
      <c r="V712" s="103">
        <v>1488.55</v>
      </c>
      <c r="W712" s="103">
        <v>1412.58</v>
      </c>
      <c r="X712" s="103">
        <v>1409.64</v>
      </c>
      <c r="Y712" s="103">
        <v>1469.73</v>
      </c>
    </row>
    <row r="713" spans="1:25">
      <c r="A713" s="98">
        <v>20</v>
      </c>
      <c r="B713" s="103">
        <v>1497.86</v>
      </c>
      <c r="C713" s="103">
        <v>1487.84</v>
      </c>
      <c r="D713" s="103">
        <v>1505.44</v>
      </c>
      <c r="E713" s="103">
        <v>1514.25</v>
      </c>
      <c r="F713" s="103">
        <v>1808.91</v>
      </c>
      <c r="G713" s="103">
        <v>1867.29</v>
      </c>
      <c r="H713" s="103">
        <v>1896.42</v>
      </c>
      <c r="I713" s="103">
        <v>1960.55</v>
      </c>
      <c r="J713" s="103">
        <v>1875.24</v>
      </c>
      <c r="K713" s="103">
        <v>2094.36</v>
      </c>
      <c r="L713" s="103">
        <v>1700.99</v>
      </c>
      <c r="M713" s="103">
        <v>2092.4299999999998</v>
      </c>
      <c r="N713" s="103">
        <v>2086.0500000000002</v>
      </c>
      <c r="O713" s="103">
        <v>2090.21</v>
      </c>
      <c r="P713" s="103">
        <v>2099.56</v>
      </c>
      <c r="Q713" s="103">
        <v>2077.54</v>
      </c>
      <c r="R713" s="103">
        <v>2123.94</v>
      </c>
      <c r="S713" s="103">
        <v>2126.2199999999998</v>
      </c>
      <c r="T713" s="103">
        <v>2083.87</v>
      </c>
      <c r="U713" s="103">
        <v>1865.61</v>
      </c>
      <c r="V713" s="103">
        <v>1502.1</v>
      </c>
      <c r="W713" s="103">
        <v>1491.41</v>
      </c>
      <c r="X713" s="103">
        <v>1475.08</v>
      </c>
      <c r="Y713" s="103">
        <v>1479.53</v>
      </c>
    </row>
    <row r="714" spans="1:25">
      <c r="A714" s="98">
        <v>21</v>
      </c>
      <c r="B714" s="103">
        <v>1474.52</v>
      </c>
      <c r="C714" s="103">
        <v>1476.88</v>
      </c>
      <c r="D714" s="103">
        <v>1486.37</v>
      </c>
      <c r="E714" s="103">
        <v>1479.64</v>
      </c>
      <c r="F714" s="103">
        <v>1492.71</v>
      </c>
      <c r="G714" s="103">
        <v>1541.43</v>
      </c>
      <c r="H714" s="103">
        <v>1550.86</v>
      </c>
      <c r="I714" s="103">
        <v>1551.2</v>
      </c>
      <c r="J714" s="103">
        <v>1560.24</v>
      </c>
      <c r="K714" s="103">
        <v>1557.02</v>
      </c>
      <c r="L714" s="103">
        <v>1556.64</v>
      </c>
      <c r="M714" s="103">
        <v>1539.18</v>
      </c>
      <c r="N714" s="103">
        <v>1556.59</v>
      </c>
      <c r="O714" s="103">
        <v>1580.17</v>
      </c>
      <c r="P714" s="103">
        <v>1572.83</v>
      </c>
      <c r="Q714" s="103">
        <v>1571.92</v>
      </c>
      <c r="R714" s="103">
        <v>1601.34</v>
      </c>
      <c r="S714" s="103">
        <v>1603.49</v>
      </c>
      <c r="T714" s="103">
        <v>1587.96</v>
      </c>
      <c r="U714" s="103">
        <v>1572.83</v>
      </c>
      <c r="V714" s="103">
        <v>1507.9</v>
      </c>
      <c r="W714" s="103">
        <v>1494.54</v>
      </c>
      <c r="X714" s="103">
        <v>1465.6</v>
      </c>
      <c r="Y714" s="103">
        <v>1463.53</v>
      </c>
    </row>
    <row r="715" spans="1:25">
      <c r="A715" s="98">
        <v>22</v>
      </c>
      <c r="B715" s="103">
        <v>1476.3</v>
      </c>
      <c r="C715" s="103">
        <v>1478.82</v>
      </c>
      <c r="D715" s="103">
        <v>1495.46</v>
      </c>
      <c r="E715" s="103">
        <v>1488.71</v>
      </c>
      <c r="F715" s="103">
        <v>1498.7</v>
      </c>
      <c r="G715" s="103">
        <v>1546.69</v>
      </c>
      <c r="H715" s="103">
        <v>1559.31</v>
      </c>
      <c r="I715" s="103">
        <v>1565.39</v>
      </c>
      <c r="J715" s="103">
        <v>1578.55</v>
      </c>
      <c r="K715" s="103">
        <v>1581.01</v>
      </c>
      <c r="L715" s="103">
        <v>1580.82</v>
      </c>
      <c r="M715" s="103">
        <v>1582.27</v>
      </c>
      <c r="N715" s="103">
        <v>1580.3</v>
      </c>
      <c r="O715" s="103">
        <v>1581.52</v>
      </c>
      <c r="P715" s="103">
        <v>1582.13</v>
      </c>
      <c r="Q715" s="103">
        <v>1580.9</v>
      </c>
      <c r="R715" s="103">
        <v>1597.87</v>
      </c>
      <c r="S715" s="103">
        <v>1597.52</v>
      </c>
      <c r="T715" s="103">
        <v>1583.93</v>
      </c>
      <c r="U715" s="103">
        <v>1568.67</v>
      </c>
      <c r="V715" s="103">
        <v>1501.1</v>
      </c>
      <c r="W715" s="103">
        <v>1474.87</v>
      </c>
      <c r="X715" s="103">
        <v>1461.01</v>
      </c>
      <c r="Y715" s="103">
        <v>1457.39</v>
      </c>
    </row>
    <row r="716" spans="1:25">
      <c r="A716" s="98">
        <v>23</v>
      </c>
      <c r="B716" s="103">
        <v>1470.12</v>
      </c>
      <c r="C716" s="103">
        <v>1481.82</v>
      </c>
      <c r="D716" s="103">
        <v>1489.15</v>
      </c>
      <c r="E716" s="103">
        <v>1475.34</v>
      </c>
      <c r="F716" s="103">
        <v>1495.07</v>
      </c>
      <c r="G716" s="103">
        <v>1532.13</v>
      </c>
      <c r="H716" s="103">
        <v>1551.09</v>
      </c>
      <c r="I716" s="103">
        <v>1554.09</v>
      </c>
      <c r="J716" s="103">
        <v>1566.63</v>
      </c>
      <c r="K716" s="103">
        <v>1569.03</v>
      </c>
      <c r="L716" s="103">
        <v>1566.74</v>
      </c>
      <c r="M716" s="103">
        <v>1567.48</v>
      </c>
      <c r="N716" s="103">
        <v>1566.82</v>
      </c>
      <c r="O716" s="103">
        <v>1567.88</v>
      </c>
      <c r="P716" s="103">
        <v>1567.88</v>
      </c>
      <c r="Q716" s="103">
        <v>1566.19</v>
      </c>
      <c r="R716" s="103">
        <v>1588.56</v>
      </c>
      <c r="S716" s="103">
        <v>1589.06</v>
      </c>
      <c r="T716" s="103">
        <v>1577.8</v>
      </c>
      <c r="U716" s="103">
        <v>1563.31</v>
      </c>
      <c r="V716" s="103">
        <v>1508.29</v>
      </c>
      <c r="W716" s="103">
        <v>1492.92</v>
      </c>
      <c r="X716" s="103">
        <v>1487</v>
      </c>
      <c r="Y716" s="103">
        <v>1482.32</v>
      </c>
    </row>
    <row r="717" spans="1:25">
      <c r="A717" s="98">
        <v>24</v>
      </c>
      <c r="B717" s="103">
        <v>1496.69</v>
      </c>
      <c r="C717" s="103">
        <v>1485.83</v>
      </c>
      <c r="D717" s="103">
        <v>1498.64</v>
      </c>
      <c r="E717" s="103">
        <v>1489.33</v>
      </c>
      <c r="F717" s="103">
        <v>1504.46</v>
      </c>
      <c r="G717" s="103">
        <v>1551.25</v>
      </c>
      <c r="H717" s="103">
        <v>1551.16</v>
      </c>
      <c r="I717" s="103">
        <v>1556.7</v>
      </c>
      <c r="J717" s="103">
        <v>1582.56</v>
      </c>
      <c r="K717" s="103">
        <v>1569.99</v>
      </c>
      <c r="L717" s="103">
        <v>1540.23</v>
      </c>
      <c r="M717" s="103">
        <v>1564.62</v>
      </c>
      <c r="N717" s="103">
        <v>1563.32</v>
      </c>
      <c r="O717" s="103">
        <v>1564.53</v>
      </c>
      <c r="P717" s="103">
        <v>1566.57</v>
      </c>
      <c r="Q717" s="103">
        <v>1565.91</v>
      </c>
      <c r="R717" s="103">
        <v>1579.89</v>
      </c>
      <c r="S717" s="103">
        <v>1580.08</v>
      </c>
      <c r="T717" s="103">
        <v>1572.17</v>
      </c>
      <c r="U717" s="103">
        <v>1570.23</v>
      </c>
      <c r="V717" s="103">
        <v>1506.6</v>
      </c>
      <c r="W717" s="103">
        <v>1491.44</v>
      </c>
      <c r="X717" s="103">
        <v>1486.72</v>
      </c>
      <c r="Y717" s="103">
        <v>1475.18</v>
      </c>
    </row>
    <row r="718" spans="1:25">
      <c r="A718" s="98">
        <v>25</v>
      </c>
      <c r="B718" s="103">
        <v>1487.16</v>
      </c>
      <c r="C718" s="103">
        <v>1485.27</v>
      </c>
      <c r="D718" s="103">
        <v>1498.56</v>
      </c>
      <c r="E718" s="103">
        <v>1488.96</v>
      </c>
      <c r="F718" s="103">
        <v>1500.19</v>
      </c>
      <c r="G718" s="103">
        <v>1537.8</v>
      </c>
      <c r="H718" s="103">
        <v>1536.32</v>
      </c>
      <c r="I718" s="103">
        <v>1549.54</v>
      </c>
      <c r="J718" s="103">
        <v>1558.13</v>
      </c>
      <c r="K718" s="103">
        <v>1566.59</v>
      </c>
      <c r="L718" s="103">
        <v>1565.23</v>
      </c>
      <c r="M718" s="103">
        <v>1566.26</v>
      </c>
      <c r="N718" s="103">
        <v>1566.59</v>
      </c>
      <c r="O718" s="103">
        <v>1568.27</v>
      </c>
      <c r="P718" s="103">
        <v>1570.34</v>
      </c>
      <c r="Q718" s="103">
        <v>1569.05</v>
      </c>
      <c r="R718" s="103">
        <v>1586.05</v>
      </c>
      <c r="S718" s="103">
        <v>1596.18</v>
      </c>
      <c r="T718" s="103">
        <v>1577.31</v>
      </c>
      <c r="U718" s="103">
        <v>1579.25</v>
      </c>
      <c r="V718" s="103">
        <v>1506.03</v>
      </c>
      <c r="W718" s="103">
        <v>1496.8</v>
      </c>
      <c r="X718" s="103">
        <v>1486.97</v>
      </c>
      <c r="Y718" s="103">
        <v>1483.56</v>
      </c>
    </row>
    <row r="719" spans="1:25">
      <c r="A719" s="98">
        <v>26</v>
      </c>
      <c r="B719" s="103">
        <v>1495.91</v>
      </c>
      <c r="C719" s="103">
        <v>1498</v>
      </c>
      <c r="D719" s="103">
        <v>1511.47</v>
      </c>
      <c r="E719" s="103">
        <v>1505.81</v>
      </c>
      <c r="F719" s="103">
        <v>1535.22</v>
      </c>
      <c r="G719" s="103">
        <v>1543.89</v>
      </c>
      <c r="H719" s="103">
        <v>1561.51</v>
      </c>
      <c r="I719" s="103">
        <v>1574.59</v>
      </c>
      <c r="J719" s="103">
        <v>1575.07</v>
      </c>
      <c r="K719" s="103">
        <v>1575.86</v>
      </c>
      <c r="L719" s="103">
        <v>1576.58</v>
      </c>
      <c r="M719" s="103">
        <v>1574.55</v>
      </c>
      <c r="N719" s="103">
        <v>1589.67</v>
      </c>
      <c r="O719" s="103">
        <v>1589.31</v>
      </c>
      <c r="P719" s="103">
        <v>1591.54</v>
      </c>
      <c r="Q719" s="103">
        <v>1592.67</v>
      </c>
      <c r="R719" s="103">
        <v>1616.7</v>
      </c>
      <c r="S719" s="103">
        <v>1615.32</v>
      </c>
      <c r="T719" s="103">
        <v>1612.17</v>
      </c>
      <c r="U719" s="103">
        <v>1589.34</v>
      </c>
      <c r="V719" s="103">
        <v>1534.82</v>
      </c>
      <c r="W719" s="103">
        <v>1519.89</v>
      </c>
      <c r="X719" s="103">
        <v>1517.17</v>
      </c>
      <c r="Y719" s="103">
        <v>1507.12</v>
      </c>
    </row>
    <row r="720" spans="1:25">
      <c r="A720" s="98">
        <v>27</v>
      </c>
      <c r="B720" s="103">
        <v>1467.52</v>
      </c>
      <c r="C720" s="103">
        <v>1464.57</v>
      </c>
      <c r="D720" s="103">
        <v>1487.87</v>
      </c>
      <c r="E720" s="103">
        <v>1484.14</v>
      </c>
      <c r="F720" s="103">
        <v>1486.14</v>
      </c>
      <c r="G720" s="103">
        <v>1486.63</v>
      </c>
      <c r="H720" s="103">
        <v>1512.78</v>
      </c>
      <c r="I720" s="103">
        <v>1520.59</v>
      </c>
      <c r="J720" s="103">
        <v>1542.63</v>
      </c>
      <c r="K720" s="103">
        <v>1551.17</v>
      </c>
      <c r="L720" s="103">
        <v>1549.5</v>
      </c>
      <c r="M720" s="103">
        <v>1549.9</v>
      </c>
      <c r="N720" s="103">
        <v>1549.58</v>
      </c>
      <c r="O720" s="103">
        <v>1549.74</v>
      </c>
      <c r="P720" s="103">
        <v>1551.22</v>
      </c>
      <c r="Q720" s="103">
        <v>1550.5</v>
      </c>
      <c r="R720" s="103">
        <v>1582.61</v>
      </c>
      <c r="S720" s="103">
        <v>1575.76</v>
      </c>
      <c r="T720" s="103">
        <v>1527.69</v>
      </c>
      <c r="U720" s="103">
        <v>1546.87</v>
      </c>
      <c r="V720" s="103">
        <v>1498.7</v>
      </c>
      <c r="W720" s="103">
        <v>1481.01</v>
      </c>
      <c r="X720" s="103">
        <v>1476.27</v>
      </c>
      <c r="Y720" s="103">
        <v>1455.67</v>
      </c>
    </row>
    <row r="721" spans="1:26">
      <c r="A721" s="98">
        <v>28</v>
      </c>
      <c r="B721" s="103">
        <v>1445.14</v>
      </c>
      <c r="C721" s="103">
        <v>1487.66</v>
      </c>
      <c r="D721" s="103">
        <v>1509.93</v>
      </c>
      <c r="E721" s="103">
        <v>1505.9</v>
      </c>
      <c r="F721" s="103">
        <v>1531.67</v>
      </c>
      <c r="G721" s="103">
        <v>1535.87</v>
      </c>
      <c r="H721" s="103">
        <v>1568.67</v>
      </c>
      <c r="I721" s="103">
        <v>1572.68</v>
      </c>
      <c r="J721" s="103">
        <v>1581.63</v>
      </c>
      <c r="K721" s="103">
        <v>1608.33</v>
      </c>
      <c r="L721" s="103">
        <v>1607.53</v>
      </c>
      <c r="M721" s="103">
        <v>1606.31</v>
      </c>
      <c r="N721" s="103">
        <v>1596.53</v>
      </c>
      <c r="O721" s="103">
        <v>1599.79</v>
      </c>
      <c r="P721" s="103">
        <v>1605.73</v>
      </c>
      <c r="Q721" s="103">
        <v>1605.44</v>
      </c>
      <c r="R721" s="103">
        <v>1629.1</v>
      </c>
      <c r="S721" s="103">
        <v>1615.47</v>
      </c>
      <c r="T721" s="103">
        <v>1603.74</v>
      </c>
      <c r="U721" s="103">
        <v>1599.63</v>
      </c>
      <c r="V721" s="103">
        <v>1527.95</v>
      </c>
      <c r="W721" s="103">
        <v>1516.41</v>
      </c>
      <c r="X721" s="103">
        <v>1498.88</v>
      </c>
      <c r="Y721" s="103">
        <v>1485.28</v>
      </c>
    </row>
    <row r="722" spans="1:26">
      <c r="A722" s="98">
        <v>29</v>
      </c>
      <c r="B722" s="103">
        <v>1486.81</v>
      </c>
      <c r="C722" s="103">
        <v>1487.22</v>
      </c>
      <c r="D722" s="103">
        <v>1502.28</v>
      </c>
      <c r="E722" s="103">
        <v>1502.66</v>
      </c>
      <c r="F722" s="103">
        <v>1510.59</v>
      </c>
      <c r="G722" s="103">
        <v>1522.45</v>
      </c>
      <c r="H722" s="103">
        <v>1539.11</v>
      </c>
      <c r="I722" s="103">
        <v>1560.72</v>
      </c>
      <c r="J722" s="103">
        <v>1560.65</v>
      </c>
      <c r="K722" s="103">
        <v>1573.21</v>
      </c>
      <c r="L722" s="103">
        <v>1561.4</v>
      </c>
      <c r="M722" s="103">
        <v>1548.35</v>
      </c>
      <c r="N722" s="103">
        <v>1548.59</v>
      </c>
      <c r="O722" s="103">
        <v>1553.72</v>
      </c>
      <c r="P722" s="103">
        <v>1564.02</v>
      </c>
      <c r="Q722" s="103">
        <v>1562.53</v>
      </c>
      <c r="R722" s="103">
        <v>1588.01</v>
      </c>
      <c r="S722" s="103">
        <v>1590.41</v>
      </c>
      <c r="T722" s="103">
        <v>1581.21</v>
      </c>
      <c r="U722" s="103">
        <v>1568.15</v>
      </c>
      <c r="V722" s="103">
        <v>1509.5</v>
      </c>
      <c r="W722" s="103">
        <v>1489.51</v>
      </c>
      <c r="X722" s="103">
        <v>1478.19</v>
      </c>
      <c r="Y722" s="103">
        <v>1465.81</v>
      </c>
    </row>
    <row r="723" spans="1:26">
      <c r="A723" s="98">
        <v>30</v>
      </c>
      <c r="B723" s="103">
        <v>1480.7</v>
      </c>
      <c r="C723" s="103">
        <v>1475.93</v>
      </c>
      <c r="D723" s="103">
        <v>1493.79</v>
      </c>
      <c r="E723" s="103">
        <v>1492.63</v>
      </c>
      <c r="F723" s="103">
        <v>1505.11</v>
      </c>
      <c r="G723" s="103">
        <v>1533.47</v>
      </c>
      <c r="H723" s="103">
        <v>1537.83</v>
      </c>
      <c r="I723" s="103">
        <v>1540.63</v>
      </c>
      <c r="J723" s="103">
        <v>1536.21</v>
      </c>
      <c r="K723" s="103">
        <v>1560.51</v>
      </c>
      <c r="L723" s="103">
        <v>1555.51</v>
      </c>
      <c r="M723" s="103">
        <v>1544.86</v>
      </c>
      <c r="N723" s="103">
        <v>1543.7</v>
      </c>
      <c r="O723" s="103">
        <v>1545.14</v>
      </c>
      <c r="P723" s="103">
        <v>1544.57</v>
      </c>
      <c r="Q723" s="103">
        <v>1556.22</v>
      </c>
      <c r="R723" s="103">
        <v>1577.81</v>
      </c>
      <c r="S723" s="103">
        <v>1568.1</v>
      </c>
      <c r="T723" s="103">
        <v>1569.86</v>
      </c>
      <c r="U723" s="103">
        <v>1567.74</v>
      </c>
      <c r="V723" s="103">
        <v>1505.32</v>
      </c>
      <c r="W723" s="103">
        <v>1496.08</v>
      </c>
      <c r="X723" s="103">
        <v>1480.29</v>
      </c>
      <c r="Y723" s="103">
        <v>1469.22</v>
      </c>
    </row>
    <row r="724" spans="1:26" s="55" customFormat="1">
      <c r="A724" s="98">
        <v>31</v>
      </c>
      <c r="B724" s="103">
        <v>1461.98</v>
      </c>
      <c r="C724" s="103">
        <v>1458.82</v>
      </c>
      <c r="D724" s="103">
        <v>1474.92</v>
      </c>
      <c r="E724" s="103">
        <v>1470.92</v>
      </c>
      <c r="F724" s="103">
        <v>1470.5</v>
      </c>
      <c r="G724" s="103">
        <v>1497.1</v>
      </c>
      <c r="H724" s="103">
        <v>1499.06</v>
      </c>
      <c r="I724" s="103">
        <v>1506.51</v>
      </c>
      <c r="J724" s="103">
        <v>1533.13</v>
      </c>
      <c r="K724" s="103">
        <v>1529.36</v>
      </c>
      <c r="L724" s="103">
        <v>1524.18</v>
      </c>
      <c r="M724" s="103">
        <v>1526.3</v>
      </c>
      <c r="N724" s="103">
        <v>1531.05</v>
      </c>
      <c r="O724" s="103">
        <v>1536.16</v>
      </c>
      <c r="P724" s="103">
        <v>1535.3</v>
      </c>
      <c r="Q724" s="103">
        <v>1536.71</v>
      </c>
      <c r="R724" s="103">
        <v>1568.67</v>
      </c>
      <c r="S724" s="103">
        <v>1560.36</v>
      </c>
      <c r="T724" s="103">
        <v>1550.75</v>
      </c>
      <c r="U724" s="103">
        <v>1553.28</v>
      </c>
      <c r="V724" s="103">
        <v>1479.08</v>
      </c>
      <c r="W724" s="103">
        <v>1470.49</v>
      </c>
      <c r="X724" s="103">
        <v>1460.86</v>
      </c>
      <c r="Y724" s="103">
        <v>1448.23</v>
      </c>
      <c r="Z724" s="51"/>
    </row>
    <row r="725" spans="1:26">
      <c r="A725" s="100"/>
      <c r="B725" s="100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</row>
    <row r="726" spans="1:26" ht="27" customHeight="1">
      <c r="A726" s="104"/>
      <c r="B726" s="135" t="s">
        <v>124</v>
      </c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7"/>
    </row>
    <row r="727" spans="1:26" ht="26.25">
      <c r="A727" s="93" t="s">
        <v>69</v>
      </c>
      <c r="B727" s="95" t="s">
        <v>70</v>
      </c>
      <c r="C727" s="95" t="s">
        <v>71</v>
      </c>
      <c r="D727" s="95" t="s">
        <v>72</v>
      </c>
      <c r="E727" s="95" t="s">
        <v>73</v>
      </c>
      <c r="F727" s="95" t="s">
        <v>74</v>
      </c>
      <c r="G727" s="95" t="s">
        <v>75</v>
      </c>
      <c r="H727" s="95" t="s">
        <v>76</v>
      </c>
      <c r="I727" s="95" t="s">
        <v>77</v>
      </c>
      <c r="J727" s="95" t="s">
        <v>78</v>
      </c>
      <c r="K727" s="95" t="s">
        <v>79</v>
      </c>
      <c r="L727" s="95" t="s">
        <v>80</v>
      </c>
      <c r="M727" s="95" t="s">
        <v>81</v>
      </c>
      <c r="N727" s="95" t="s">
        <v>82</v>
      </c>
      <c r="O727" s="95" t="s">
        <v>83</v>
      </c>
      <c r="P727" s="95" t="s">
        <v>84</v>
      </c>
      <c r="Q727" s="95" t="s">
        <v>85</v>
      </c>
      <c r="R727" s="95" t="s">
        <v>86</v>
      </c>
      <c r="S727" s="95" t="s">
        <v>87</v>
      </c>
      <c r="T727" s="95" t="s">
        <v>88</v>
      </c>
      <c r="U727" s="95" t="s">
        <v>89</v>
      </c>
      <c r="V727" s="95" t="s">
        <v>90</v>
      </c>
      <c r="W727" s="95" t="s">
        <v>91</v>
      </c>
      <c r="X727" s="95" t="s">
        <v>92</v>
      </c>
      <c r="Y727" s="95" t="s">
        <v>93</v>
      </c>
    </row>
    <row r="728" spans="1:26">
      <c r="A728" s="98">
        <v>1</v>
      </c>
      <c r="B728" s="103">
        <v>286.92</v>
      </c>
      <c r="C728" s="103">
        <v>285.39</v>
      </c>
      <c r="D728" s="103">
        <v>234.82</v>
      </c>
      <c r="E728" s="103">
        <v>299.75</v>
      </c>
      <c r="F728" s="103">
        <v>150.97999999999999</v>
      </c>
      <c r="G728" s="103">
        <v>19.05</v>
      </c>
      <c r="H728" s="103">
        <v>1.3</v>
      </c>
      <c r="I728" s="103">
        <v>0</v>
      </c>
      <c r="J728" s="103">
        <v>0</v>
      </c>
      <c r="K728" s="103">
        <v>148.31</v>
      </c>
      <c r="L728" s="103">
        <v>131.94</v>
      </c>
      <c r="M728" s="103">
        <v>0</v>
      </c>
      <c r="N728" s="103">
        <v>0</v>
      </c>
      <c r="O728" s="103">
        <v>0</v>
      </c>
      <c r="P728" s="103">
        <v>0</v>
      </c>
      <c r="Q728" s="103">
        <v>0</v>
      </c>
      <c r="R728" s="103">
        <v>313.5</v>
      </c>
      <c r="S728" s="103">
        <v>164.16</v>
      </c>
      <c r="T728" s="103">
        <v>0</v>
      </c>
      <c r="U728" s="103">
        <v>0</v>
      </c>
      <c r="V728" s="103">
        <v>257.69</v>
      </c>
      <c r="W728" s="103">
        <v>2.56</v>
      </c>
      <c r="X728" s="103">
        <v>0</v>
      </c>
      <c r="Y728" s="103">
        <v>0</v>
      </c>
    </row>
    <row r="729" spans="1:26">
      <c r="A729" s="98">
        <v>2</v>
      </c>
      <c r="B729" s="103">
        <v>104.92</v>
      </c>
      <c r="C729" s="103">
        <v>212.24</v>
      </c>
      <c r="D729" s="103">
        <v>309.83999999999997</v>
      </c>
      <c r="E729" s="103">
        <v>351.38</v>
      </c>
      <c r="F729" s="103">
        <v>0</v>
      </c>
      <c r="G729" s="103">
        <v>0</v>
      </c>
      <c r="H729" s="103">
        <v>0.53</v>
      </c>
      <c r="I729" s="103">
        <v>0</v>
      </c>
      <c r="J729" s="103">
        <v>0</v>
      </c>
      <c r="K729" s="103">
        <v>0</v>
      </c>
      <c r="L729" s="103">
        <v>0</v>
      </c>
      <c r="M729" s="103">
        <v>0</v>
      </c>
      <c r="N729" s="103">
        <v>0</v>
      </c>
      <c r="O729" s="103">
        <v>0</v>
      </c>
      <c r="P729" s="103">
        <v>280.98</v>
      </c>
      <c r="Q729" s="103">
        <v>657.42</v>
      </c>
      <c r="R729" s="103">
        <v>0</v>
      </c>
      <c r="S729" s="103">
        <v>246.12</v>
      </c>
      <c r="T729" s="103">
        <v>0</v>
      </c>
      <c r="U729" s="103">
        <v>0</v>
      </c>
      <c r="V729" s="103">
        <v>0</v>
      </c>
      <c r="W729" s="103">
        <v>0</v>
      </c>
      <c r="X729" s="103">
        <v>0</v>
      </c>
      <c r="Y729" s="103">
        <v>0</v>
      </c>
    </row>
    <row r="730" spans="1:26">
      <c r="A730" s="98">
        <v>3</v>
      </c>
      <c r="B730" s="103">
        <v>0.77</v>
      </c>
      <c r="C730" s="103">
        <v>326.70999999999998</v>
      </c>
      <c r="D730" s="103">
        <v>319.5</v>
      </c>
      <c r="E730" s="103">
        <v>355.19</v>
      </c>
      <c r="F730" s="103">
        <v>2.87</v>
      </c>
      <c r="G730" s="103">
        <v>27.6</v>
      </c>
      <c r="H730" s="103">
        <v>141.09</v>
      </c>
      <c r="I730" s="103">
        <v>23.17</v>
      </c>
      <c r="J730" s="103">
        <v>6.15</v>
      </c>
      <c r="K730" s="103">
        <v>0</v>
      </c>
      <c r="L730" s="103">
        <v>0</v>
      </c>
      <c r="M730" s="103">
        <v>0</v>
      </c>
      <c r="N730" s="103">
        <v>0</v>
      </c>
      <c r="O730" s="103">
        <v>0</v>
      </c>
      <c r="P730" s="103">
        <v>0</v>
      </c>
      <c r="Q730" s="103">
        <v>0</v>
      </c>
      <c r="R730" s="103">
        <v>0</v>
      </c>
      <c r="S730" s="103">
        <v>0</v>
      </c>
      <c r="T730" s="103">
        <v>0</v>
      </c>
      <c r="U730" s="103">
        <v>0</v>
      </c>
      <c r="V730" s="103">
        <v>0</v>
      </c>
      <c r="W730" s="103">
        <v>0</v>
      </c>
      <c r="X730" s="103">
        <v>0</v>
      </c>
      <c r="Y730" s="103">
        <v>140.22</v>
      </c>
    </row>
    <row r="731" spans="1:26">
      <c r="A731" s="98">
        <v>4</v>
      </c>
      <c r="B731" s="103">
        <v>299.23</v>
      </c>
      <c r="C731" s="103">
        <v>348.69</v>
      </c>
      <c r="D731" s="103">
        <v>318.89</v>
      </c>
      <c r="E731" s="103">
        <v>321.94</v>
      </c>
      <c r="F731" s="103">
        <v>353.62</v>
      </c>
      <c r="G731" s="103">
        <v>25.83</v>
      </c>
      <c r="H731" s="103">
        <v>5.93</v>
      </c>
      <c r="I731" s="103">
        <v>2.73</v>
      </c>
      <c r="J731" s="103">
        <v>0</v>
      </c>
      <c r="K731" s="103">
        <v>0</v>
      </c>
      <c r="L731" s="103">
        <v>0</v>
      </c>
      <c r="M731" s="103">
        <v>0</v>
      </c>
      <c r="N731" s="103">
        <v>0</v>
      </c>
      <c r="O731" s="103">
        <v>0</v>
      </c>
      <c r="P731" s="103">
        <v>0</v>
      </c>
      <c r="Q731" s="103">
        <v>0</v>
      </c>
      <c r="R731" s="103">
        <v>0</v>
      </c>
      <c r="S731" s="103">
        <v>0</v>
      </c>
      <c r="T731" s="103">
        <v>0</v>
      </c>
      <c r="U731" s="103">
        <v>0</v>
      </c>
      <c r="V731" s="103">
        <v>0</v>
      </c>
      <c r="W731" s="103">
        <v>312.67</v>
      </c>
      <c r="X731" s="103">
        <v>108.07</v>
      </c>
      <c r="Y731" s="103">
        <v>248.29</v>
      </c>
    </row>
    <row r="732" spans="1:26">
      <c r="A732" s="98">
        <v>5</v>
      </c>
      <c r="B732" s="103">
        <v>340.52</v>
      </c>
      <c r="C732" s="103">
        <v>321.68</v>
      </c>
      <c r="D732" s="103">
        <v>340.71</v>
      </c>
      <c r="E732" s="103">
        <v>205.96</v>
      </c>
      <c r="F732" s="103">
        <v>0.39</v>
      </c>
      <c r="G732" s="103">
        <v>18.62</v>
      </c>
      <c r="H732" s="103">
        <v>87.06</v>
      </c>
      <c r="I732" s="103">
        <v>0.3</v>
      </c>
      <c r="J732" s="103">
        <v>74.930000000000007</v>
      </c>
      <c r="K732" s="103">
        <v>0</v>
      </c>
      <c r="L732" s="103">
        <v>0</v>
      </c>
      <c r="M732" s="103">
        <v>0</v>
      </c>
      <c r="N732" s="103">
        <v>2.94</v>
      </c>
      <c r="O732" s="103">
        <v>0</v>
      </c>
      <c r="P732" s="103">
        <v>0</v>
      </c>
      <c r="Q732" s="103">
        <v>0</v>
      </c>
      <c r="R732" s="103">
        <v>0</v>
      </c>
      <c r="S732" s="103">
        <v>0</v>
      </c>
      <c r="T732" s="103">
        <v>0</v>
      </c>
      <c r="U732" s="103">
        <v>0</v>
      </c>
      <c r="V732" s="103">
        <v>0</v>
      </c>
      <c r="W732" s="103">
        <v>329.24</v>
      </c>
      <c r="X732" s="103">
        <v>242.38</v>
      </c>
      <c r="Y732" s="103">
        <v>262.70999999999998</v>
      </c>
    </row>
    <row r="733" spans="1:26">
      <c r="A733" s="98">
        <v>6</v>
      </c>
      <c r="B733" s="103">
        <v>275.36</v>
      </c>
      <c r="C733" s="103">
        <v>280.95</v>
      </c>
      <c r="D733" s="103">
        <v>311.23</v>
      </c>
      <c r="E733" s="103">
        <v>191.14</v>
      </c>
      <c r="F733" s="103">
        <v>6.19</v>
      </c>
      <c r="G733" s="103">
        <v>0.83</v>
      </c>
      <c r="H733" s="103">
        <v>68.94</v>
      </c>
      <c r="I733" s="103">
        <v>46.94</v>
      </c>
      <c r="J733" s="103">
        <v>73.22</v>
      </c>
      <c r="K733" s="103">
        <v>12.6</v>
      </c>
      <c r="L733" s="103">
        <v>54.8</v>
      </c>
      <c r="M733" s="103">
        <v>43.6</v>
      </c>
      <c r="N733" s="103">
        <v>36.71</v>
      </c>
      <c r="O733" s="103">
        <v>32.75</v>
      </c>
      <c r="P733" s="103">
        <v>38.46</v>
      </c>
      <c r="Q733" s="103">
        <v>49.46</v>
      </c>
      <c r="R733" s="103">
        <v>0</v>
      </c>
      <c r="S733" s="103">
        <v>261.44</v>
      </c>
      <c r="T733" s="103">
        <v>0</v>
      </c>
      <c r="U733" s="103">
        <v>0</v>
      </c>
      <c r="V733" s="103">
        <v>0</v>
      </c>
      <c r="W733" s="103">
        <v>0</v>
      </c>
      <c r="X733" s="103">
        <v>0</v>
      </c>
      <c r="Y733" s="103">
        <v>154.24</v>
      </c>
    </row>
    <row r="734" spans="1:26">
      <c r="A734" s="98">
        <v>7</v>
      </c>
      <c r="B734" s="103">
        <v>0</v>
      </c>
      <c r="C734" s="103">
        <v>0.32</v>
      </c>
      <c r="D734" s="103">
        <v>0</v>
      </c>
      <c r="E734" s="103">
        <v>13.86</v>
      </c>
      <c r="F734" s="103">
        <v>224</v>
      </c>
      <c r="G734" s="103">
        <v>0</v>
      </c>
      <c r="H734" s="103">
        <v>96.16</v>
      </c>
      <c r="I734" s="103">
        <v>25.27</v>
      </c>
      <c r="J734" s="103">
        <v>0.31</v>
      </c>
      <c r="K734" s="103">
        <v>0</v>
      </c>
      <c r="L734" s="103">
        <v>0</v>
      </c>
      <c r="M734" s="103">
        <v>0</v>
      </c>
      <c r="N734" s="103">
        <v>215.86</v>
      </c>
      <c r="O734" s="103">
        <v>31.32</v>
      </c>
      <c r="P734" s="103">
        <v>244.5</v>
      </c>
      <c r="Q734" s="103">
        <v>263.39999999999998</v>
      </c>
      <c r="R734" s="103">
        <v>352.62</v>
      </c>
      <c r="S734" s="103">
        <v>251.34</v>
      </c>
      <c r="T734" s="103">
        <v>279.37</v>
      </c>
      <c r="U734" s="103">
        <v>0</v>
      </c>
      <c r="V734" s="103">
        <v>0</v>
      </c>
      <c r="W734" s="103">
        <v>0</v>
      </c>
      <c r="X734" s="103">
        <v>130.87</v>
      </c>
      <c r="Y734" s="103">
        <v>125.71</v>
      </c>
    </row>
    <row r="735" spans="1:26">
      <c r="A735" s="98">
        <v>8</v>
      </c>
      <c r="B735" s="103">
        <v>158.25</v>
      </c>
      <c r="C735" s="103">
        <v>129.33000000000001</v>
      </c>
      <c r="D735" s="103">
        <v>0</v>
      </c>
      <c r="E735" s="103">
        <v>41.41</v>
      </c>
      <c r="F735" s="103">
        <v>0</v>
      </c>
      <c r="G735" s="103">
        <v>0</v>
      </c>
      <c r="H735" s="103">
        <v>30.04</v>
      </c>
      <c r="I735" s="103">
        <v>0.63</v>
      </c>
      <c r="J735" s="103">
        <v>281.81</v>
      </c>
      <c r="K735" s="103">
        <v>188.04</v>
      </c>
      <c r="L735" s="103">
        <v>198.32</v>
      </c>
      <c r="M735" s="103">
        <v>195.86</v>
      </c>
      <c r="N735" s="103">
        <v>196.65</v>
      </c>
      <c r="O735" s="103">
        <v>196.44</v>
      </c>
      <c r="P735" s="103">
        <v>200.92</v>
      </c>
      <c r="Q735" s="103">
        <v>218.83</v>
      </c>
      <c r="R735" s="103">
        <v>204.43</v>
      </c>
      <c r="S735" s="103">
        <v>7.15</v>
      </c>
      <c r="T735" s="103">
        <v>212.18</v>
      </c>
      <c r="U735" s="103">
        <v>0</v>
      </c>
      <c r="V735" s="103">
        <v>0</v>
      </c>
      <c r="W735" s="103">
        <v>0</v>
      </c>
      <c r="X735" s="103">
        <v>0</v>
      </c>
      <c r="Y735" s="103">
        <v>0</v>
      </c>
    </row>
    <row r="736" spans="1:26">
      <c r="A736" s="98">
        <v>9</v>
      </c>
      <c r="B736" s="103">
        <v>276.05</v>
      </c>
      <c r="C736" s="103">
        <v>114.75</v>
      </c>
      <c r="D736" s="103">
        <v>260.97000000000003</v>
      </c>
      <c r="E736" s="103">
        <v>299.45</v>
      </c>
      <c r="F736" s="103">
        <v>2.1800000000000002</v>
      </c>
      <c r="G736" s="103">
        <v>20.47</v>
      </c>
      <c r="H736" s="103">
        <v>0.33</v>
      </c>
      <c r="I736" s="103">
        <v>0</v>
      </c>
      <c r="J736" s="103">
        <v>0</v>
      </c>
      <c r="K736" s="103">
        <v>0</v>
      </c>
      <c r="L736" s="103">
        <v>0</v>
      </c>
      <c r="M736" s="103">
        <v>0</v>
      </c>
      <c r="N736" s="103">
        <v>0</v>
      </c>
      <c r="O736" s="103">
        <v>0</v>
      </c>
      <c r="P736" s="103">
        <v>0.12</v>
      </c>
      <c r="Q736" s="103">
        <v>0</v>
      </c>
      <c r="R736" s="103">
        <v>203.21</v>
      </c>
      <c r="S736" s="103">
        <v>392.16</v>
      </c>
      <c r="T736" s="103">
        <v>0</v>
      </c>
      <c r="U736" s="103">
        <v>0.92</v>
      </c>
      <c r="V736" s="103">
        <v>0</v>
      </c>
      <c r="W736" s="103">
        <v>0</v>
      </c>
      <c r="X736" s="103">
        <v>0</v>
      </c>
      <c r="Y736" s="103">
        <v>0</v>
      </c>
    </row>
    <row r="737" spans="1:25">
      <c r="A737" s="98">
        <v>10</v>
      </c>
      <c r="B737" s="103">
        <v>75.489999999999995</v>
      </c>
      <c r="C737" s="103">
        <v>375.26</v>
      </c>
      <c r="D737" s="103">
        <v>387.46</v>
      </c>
      <c r="E737" s="103">
        <v>380.97</v>
      </c>
      <c r="F737" s="103">
        <v>66.510000000000005</v>
      </c>
      <c r="G737" s="103">
        <v>0.1</v>
      </c>
      <c r="H737" s="103">
        <v>20.88</v>
      </c>
      <c r="I737" s="103">
        <v>0</v>
      </c>
      <c r="J737" s="103">
        <v>0</v>
      </c>
      <c r="K737" s="103">
        <v>0</v>
      </c>
      <c r="L737" s="103">
        <v>0</v>
      </c>
      <c r="M737" s="103">
        <v>3.2</v>
      </c>
      <c r="N737" s="103">
        <v>0</v>
      </c>
      <c r="O737" s="103">
        <v>0</v>
      </c>
      <c r="P737" s="103">
        <v>0</v>
      </c>
      <c r="Q737" s="103">
        <v>0</v>
      </c>
      <c r="R737" s="103">
        <v>9.1</v>
      </c>
      <c r="S737" s="103">
        <v>1.23</v>
      </c>
      <c r="T737" s="103">
        <v>0</v>
      </c>
      <c r="U737" s="103">
        <v>0</v>
      </c>
      <c r="V737" s="103">
        <v>0</v>
      </c>
      <c r="W737" s="103">
        <v>161.58000000000001</v>
      </c>
      <c r="X737" s="103">
        <v>0</v>
      </c>
      <c r="Y737" s="103">
        <v>168.46</v>
      </c>
    </row>
    <row r="738" spans="1:25">
      <c r="A738" s="98">
        <v>11</v>
      </c>
      <c r="B738" s="103">
        <v>220.81</v>
      </c>
      <c r="C738" s="103">
        <v>214.94</v>
      </c>
      <c r="D738" s="103">
        <v>194.31</v>
      </c>
      <c r="E738" s="103">
        <v>286.69</v>
      </c>
      <c r="F738" s="103">
        <v>302.39</v>
      </c>
      <c r="G738" s="103">
        <v>141.88999999999999</v>
      </c>
      <c r="H738" s="103">
        <v>19.04</v>
      </c>
      <c r="I738" s="103">
        <v>0</v>
      </c>
      <c r="J738" s="103">
        <v>0.09</v>
      </c>
      <c r="K738" s="103">
        <v>0</v>
      </c>
      <c r="L738" s="103">
        <v>0</v>
      </c>
      <c r="M738" s="103">
        <v>0</v>
      </c>
      <c r="N738" s="103">
        <v>0</v>
      </c>
      <c r="O738" s="103">
        <v>0</v>
      </c>
      <c r="P738" s="103">
        <v>0</v>
      </c>
      <c r="Q738" s="103">
        <v>0</v>
      </c>
      <c r="R738" s="103">
        <v>0</v>
      </c>
      <c r="S738" s="103">
        <v>0</v>
      </c>
      <c r="T738" s="103">
        <v>0</v>
      </c>
      <c r="U738" s="103">
        <v>294.27</v>
      </c>
      <c r="V738" s="103">
        <v>325.94</v>
      </c>
      <c r="W738" s="103">
        <v>176.3</v>
      </c>
      <c r="X738" s="103">
        <v>0</v>
      </c>
      <c r="Y738" s="103">
        <v>0</v>
      </c>
    </row>
    <row r="739" spans="1:25">
      <c r="A739" s="98">
        <v>12</v>
      </c>
      <c r="B739" s="103">
        <v>214.49</v>
      </c>
      <c r="C739" s="103">
        <v>221.84</v>
      </c>
      <c r="D739" s="103">
        <v>183.19</v>
      </c>
      <c r="E739" s="103">
        <v>210.04</v>
      </c>
      <c r="F739" s="103">
        <v>43.49</v>
      </c>
      <c r="G739" s="103">
        <v>129.91</v>
      </c>
      <c r="H739" s="103">
        <v>0</v>
      </c>
      <c r="I739" s="103">
        <v>1.94</v>
      </c>
      <c r="J739" s="103">
        <v>0</v>
      </c>
      <c r="K739" s="103">
        <v>1.51</v>
      </c>
      <c r="L739" s="103">
        <v>189.51</v>
      </c>
      <c r="M739" s="103">
        <v>44.61</v>
      </c>
      <c r="N739" s="103">
        <v>190.84</v>
      </c>
      <c r="O739" s="103">
        <v>189.66</v>
      </c>
      <c r="P739" s="103">
        <v>185.46</v>
      </c>
      <c r="Q739" s="103">
        <v>43.17</v>
      </c>
      <c r="R739" s="103">
        <v>0</v>
      </c>
      <c r="S739" s="103">
        <v>30.79</v>
      </c>
      <c r="T739" s="103">
        <v>0</v>
      </c>
      <c r="U739" s="103">
        <v>0</v>
      </c>
      <c r="V739" s="103">
        <v>0</v>
      </c>
      <c r="W739" s="103">
        <v>17.100000000000001</v>
      </c>
      <c r="X739" s="103">
        <v>37.950000000000003</v>
      </c>
      <c r="Y739" s="103">
        <v>106.01</v>
      </c>
    </row>
    <row r="740" spans="1:25">
      <c r="A740" s="98">
        <v>13</v>
      </c>
      <c r="B740" s="103">
        <v>164.86</v>
      </c>
      <c r="C740" s="103">
        <v>162.44999999999999</v>
      </c>
      <c r="D740" s="103">
        <v>198.5</v>
      </c>
      <c r="E740" s="103">
        <v>211.11</v>
      </c>
      <c r="F740" s="103">
        <v>48.31</v>
      </c>
      <c r="G740" s="103">
        <v>31.72</v>
      </c>
      <c r="H740" s="103">
        <v>0.47</v>
      </c>
      <c r="I740" s="103">
        <v>3.29</v>
      </c>
      <c r="J740" s="103">
        <v>17.55</v>
      </c>
      <c r="K740" s="103">
        <v>6.61</v>
      </c>
      <c r="L740" s="103">
        <v>96.19</v>
      </c>
      <c r="M740" s="103">
        <v>0</v>
      </c>
      <c r="N740" s="103">
        <v>0</v>
      </c>
      <c r="O740" s="103">
        <v>0.57999999999999996</v>
      </c>
      <c r="P740" s="103">
        <v>2.72</v>
      </c>
      <c r="Q740" s="103">
        <v>0</v>
      </c>
      <c r="R740" s="103">
        <v>597.49</v>
      </c>
      <c r="S740" s="103">
        <v>2.1</v>
      </c>
      <c r="T740" s="103">
        <v>7.06</v>
      </c>
      <c r="U740" s="103">
        <v>12.45</v>
      </c>
      <c r="V740" s="103">
        <v>0</v>
      </c>
      <c r="W740" s="103">
        <v>0</v>
      </c>
      <c r="X740" s="103">
        <v>2.5</v>
      </c>
      <c r="Y740" s="103">
        <v>176.3</v>
      </c>
    </row>
    <row r="741" spans="1:25">
      <c r="A741" s="98">
        <v>14</v>
      </c>
      <c r="B741" s="103">
        <v>205.59</v>
      </c>
      <c r="C741" s="103">
        <v>195.49</v>
      </c>
      <c r="D741" s="103">
        <v>211.91</v>
      </c>
      <c r="E741" s="103">
        <v>234.47</v>
      </c>
      <c r="F741" s="103">
        <v>258.08999999999997</v>
      </c>
      <c r="G741" s="103">
        <v>273.93</v>
      </c>
      <c r="H741" s="103">
        <v>1.78</v>
      </c>
      <c r="I741" s="103">
        <v>0</v>
      </c>
      <c r="J741" s="103">
        <v>0</v>
      </c>
      <c r="K741" s="103">
        <v>0</v>
      </c>
      <c r="L741" s="103">
        <v>0</v>
      </c>
      <c r="M741" s="103">
        <v>0</v>
      </c>
      <c r="N741" s="103">
        <v>1.1200000000000001</v>
      </c>
      <c r="O741" s="103">
        <v>0</v>
      </c>
      <c r="P741" s="103">
        <v>24.62</v>
      </c>
      <c r="Q741" s="103">
        <v>0.55000000000000004</v>
      </c>
      <c r="R741" s="103">
        <v>277</v>
      </c>
      <c r="S741" s="103">
        <v>131.66</v>
      </c>
      <c r="T741" s="103">
        <v>153.62</v>
      </c>
      <c r="U741" s="103">
        <v>53.79</v>
      </c>
      <c r="V741" s="103">
        <v>229.76</v>
      </c>
      <c r="W741" s="103">
        <v>0.62</v>
      </c>
      <c r="X741" s="103">
        <v>0</v>
      </c>
      <c r="Y741" s="103">
        <v>180.74</v>
      </c>
    </row>
    <row r="742" spans="1:25">
      <c r="A742" s="98">
        <v>15</v>
      </c>
      <c r="B742" s="103">
        <v>228.82</v>
      </c>
      <c r="C742" s="103">
        <v>193.45</v>
      </c>
      <c r="D742" s="103">
        <v>224.25</v>
      </c>
      <c r="E742" s="103">
        <v>252.21</v>
      </c>
      <c r="F742" s="103">
        <v>270.93</v>
      </c>
      <c r="G742" s="103">
        <v>68.2</v>
      </c>
      <c r="H742" s="103">
        <v>44.2</v>
      </c>
      <c r="I742" s="103">
        <v>0</v>
      </c>
      <c r="J742" s="103">
        <v>0</v>
      </c>
      <c r="K742" s="103">
        <v>0</v>
      </c>
      <c r="L742" s="103">
        <v>0</v>
      </c>
      <c r="M742" s="103">
        <v>0</v>
      </c>
      <c r="N742" s="103">
        <v>2.9</v>
      </c>
      <c r="O742" s="103">
        <v>8.7100000000000009</v>
      </c>
      <c r="P742" s="103">
        <v>0.03</v>
      </c>
      <c r="Q742" s="103">
        <v>1.62</v>
      </c>
      <c r="R742" s="103">
        <v>195.22</v>
      </c>
      <c r="S742" s="103">
        <v>1.24</v>
      </c>
      <c r="T742" s="103">
        <v>0</v>
      </c>
      <c r="U742" s="103">
        <v>0</v>
      </c>
      <c r="V742" s="103">
        <v>51.42</v>
      </c>
      <c r="W742" s="103">
        <v>85.82</v>
      </c>
      <c r="X742" s="103">
        <v>0</v>
      </c>
      <c r="Y742" s="103">
        <v>172.52</v>
      </c>
    </row>
    <row r="743" spans="1:25">
      <c r="A743" s="98">
        <v>16</v>
      </c>
      <c r="B743" s="103">
        <v>331.19</v>
      </c>
      <c r="C743" s="103">
        <v>295.99</v>
      </c>
      <c r="D743" s="103">
        <v>270.83999999999997</v>
      </c>
      <c r="E743" s="103">
        <v>358.37</v>
      </c>
      <c r="F743" s="103">
        <v>351.72</v>
      </c>
      <c r="G743" s="103">
        <v>19.52</v>
      </c>
      <c r="H743" s="103">
        <v>19.809999999999999</v>
      </c>
      <c r="I743" s="103">
        <v>11.01</v>
      </c>
      <c r="J743" s="103">
        <v>19.829999999999998</v>
      </c>
      <c r="K743" s="103">
        <v>0</v>
      </c>
      <c r="L743" s="103">
        <v>0</v>
      </c>
      <c r="M743" s="103">
        <v>0</v>
      </c>
      <c r="N743" s="103">
        <v>49.34</v>
      </c>
      <c r="O743" s="103">
        <v>100.92</v>
      </c>
      <c r="P743" s="103">
        <v>516.34</v>
      </c>
      <c r="Q743" s="103">
        <v>471.18</v>
      </c>
      <c r="R743" s="103">
        <v>572.51</v>
      </c>
      <c r="S743" s="103">
        <v>475.84</v>
      </c>
      <c r="T743" s="103">
        <v>446.45</v>
      </c>
      <c r="U743" s="103">
        <v>404.06</v>
      </c>
      <c r="V743" s="103">
        <v>466.33</v>
      </c>
      <c r="W743" s="103">
        <v>450.46</v>
      </c>
      <c r="X743" s="103">
        <v>420.06</v>
      </c>
      <c r="Y743" s="103">
        <v>348.11</v>
      </c>
    </row>
    <row r="744" spans="1:25">
      <c r="A744" s="98">
        <v>17</v>
      </c>
      <c r="B744" s="103">
        <v>325.25</v>
      </c>
      <c r="C744" s="103">
        <v>323.77</v>
      </c>
      <c r="D744" s="103">
        <v>387.72</v>
      </c>
      <c r="E744" s="103">
        <v>348.44</v>
      </c>
      <c r="F744" s="103">
        <v>323.18</v>
      </c>
      <c r="G744" s="103">
        <v>48.05</v>
      </c>
      <c r="H744" s="103">
        <v>0</v>
      </c>
      <c r="I744" s="103">
        <v>0</v>
      </c>
      <c r="J744" s="103">
        <v>172.54</v>
      </c>
      <c r="K744" s="103">
        <v>88.43</v>
      </c>
      <c r="L744" s="103">
        <v>167.53</v>
      </c>
      <c r="M744" s="103">
        <v>99.27</v>
      </c>
      <c r="N744" s="103">
        <v>162.07</v>
      </c>
      <c r="O744" s="103">
        <v>86.52</v>
      </c>
      <c r="P744" s="103">
        <v>102.33</v>
      </c>
      <c r="Q744" s="103">
        <v>149.47</v>
      </c>
      <c r="R744" s="103">
        <v>128.51</v>
      </c>
      <c r="S744" s="103">
        <v>104.36</v>
      </c>
      <c r="T744" s="103">
        <v>9.0500000000000007</v>
      </c>
      <c r="U744" s="103">
        <v>511.56</v>
      </c>
      <c r="V744" s="103">
        <v>497.22</v>
      </c>
      <c r="W744" s="103">
        <v>454.16</v>
      </c>
      <c r="X744" s="103">
        <v>453.04</v>
      </c>
      <c r="Y744" s="103">
        <v>476.83</v>
      </c>
    </row>
    <row r="745" spans="1:25">
      <c r="A745" s="98">
        <v>18</v>
      </c>
      <c r="B745" s="103">
        <v>0</v>
      </c>
      <c r="C745" s="103">
        <v>0</v>
      </c>
      <c r="D745" s="103">
        <v>0</v>
      </c>
      <c r="E745" s="103">
        <v>0</v>
      </c>
      <c r="F745" s="103">
        <v>0</v>
      </c>
      <c r="G745" s="103">
        <v>71.2</v>
      </c>
      <c r="H745" s="103">
        <v>0</v>
      </c>
      <c r="I745" s="103">
        <v>0</v>
      </c>
      <c r="J745" s="103">
        <v>58.93</v>
      </c>
      <c r="K745" s="103">
        <v>6.5</v>
      </c>
      <c r="L745" s="103">
        <v>33.24</v>
      </c>
      <c r="M745" s="103">
        <v>36.200000000000003</v>
      </c>
      <c r="N745" s="103">
        <v>2.38</v>
      </c>
      <c r="O745" s="103">
        <v>30.49</v>
      </c>
      <c r="P745" s="103">
        <v>0</v>
      </c>
      <c r="Q745" s="103">
        <v>1.06</v>
      </c>
      <c r="R745" s="103">
        <v>29.48</v>
      </c>
      <c r="S745" s="103">
        <v>0</v>
      </c>
      <c r="T745" s="103">
        <v>0</v>
      </c>
      <c r="U745" s="103">
        <v>0</v>
      </c>
      <c r="V745" s="103">
        <v>337.8</v>
      </c>
      <c r="W745" s="103">
        <v>370.89</v>
      </c>
      <c r="X745" s="103">
        <v>384.67</v>
      </c>
      <c r="Y745" s="103">
        <v>148.19999999999999</v>
      </c>
    </row>
    <row r="746" spans="1:25">
      <c r="A746" s="98">
        <v>19</v>
      </c>
      <c r="B746" s="103">
        <v>0</v>
      </c>
      <c r="C746" s="103">
        <v>0</v>
      </c>
      <c r="D746" s="103">
        <v>0</v>
      </c>
      <c r="E746" s="103">
        <v>0</v>
      </c>
      <c r="F746" s="103">
        <v>11.25</v>
      </c>
      <c r="G746" s="103">
        <v>38.15</v>
      </c>
      <c r="H746" s="103">
        <v>40.54</v>
      </c>
      <c r="I746" s="103">
        <v>0</v>
      </c>
      <c r="J746" s="103">
        <v>0</v>
      </c>
      <c r="K746" s="103">
        <v>0</v>
      </c>
      <c r="L746" s="103">
        <v>0</v>
      </c>
      <c r="M746" s="103">
        <v>0</v>
      </c>
      <c r="N746" s="103">
        <v>0</v>
      </c>
      <c r="O746" s="103">
        <v>0</v>
      </c>
      <c r="P746" s="103">
        <v>0</v>
      </c>
      <c r="Q746" s="103">
        <v>0</v>
      </c>
      <c r="R746" s="103">
        <v>17.8</v>
      </c>
      <c r="S746" s="103">
        <v>0</v>
      </c>
      <c r="T746" s="103">
        <v>0.11</v>
      </c>
      <c r="U746" s="103">
        <v>0</v>
      </c>
      <c r="V746" s="103">
        <v>0</v>
      </c>
      <c r="W746" s="103">
        <v>0</v>
      </c>
      <c r="X746" s="103">
        <v>206.43</v>
      </c>
      <c r="Y746" s="103">
        <v>0</v>
      </c>
    </row>
    <row r="747" spans="1:25">
      <c r="A747" s="98">
        <v>20</v>
      </c>
      <c r="B747" s="103">
        <v>117</v>
      </c>
      <c r="C747" s="103">
        <v>335.41</v>
      </c>
      <c r="D747" s="103">
        <v>316.92</v>
      </c>
      <c r="E747" s="103">
        <v>309.2</v>
      </c>
      <c r="F747" s="103">
        <v>10.49</v>
      </c>
      <c r="G747" s="103">
        <v>64.53</v>
      </c>
      <c r="H747" s="103">
        <v>2.56</v>
      </c>
      <c r="I747" s="103">
        <v>144.83000000000001</v>
      </c>
      <c r="J747" s="103">
        <v>0.14000000000000001</v>
      </c>
      <c r="K747" s="103">
        <v>0.48</v>
      </c>
      <c r="L747" s="103">
        <v>0.74</v>
      </c>
      <c r="M747" s="103">
        <v>0</v>
      </c>
      <c r="N747" s="103">
        <v>17.190000000000001</v>
      </c>
      <c r="O747" s="103">
        <v>0.97</v>
      </c>
      <c r="P747" s="103">
        <v>4.47</v>
      </c>
      <c r="Q747" s="103">
        <v>5.22</v>
      </c>
      <c r="R747" s="103">
        <v>90.46</v>
      </c>
      <c r="S747" s="103">
        <v>77</v>
      </c>
      <c r="T747" s="103">
        <v>0</v>
      </c>
      <c r="U747" s="103">
        <v>8.85</v>
      </c>
      <c r="V747" s="103">
        <v>95.19</v>
      </c>
      <c r="W747" s="103">
        <v>0</v>
      </c>
      <c r="X747" s="103">
        <v>0</v>
      </c>
      <c r="Y747" s="103">
        <v>118.28</v>
      </c>
    </row>
    <row r="748" spans="1:25">
      <c r="A748" s="98">
        <v>21</v>
      </c>
      <c r="B748" s="103">
        <v>0</v>
      </c>
      <c r="C748" s="103">
        <v>124.83</v>
      </c>
      <c r="D748" s="103">
        <v>136.33000000000001</v>
      </c>
      <c r="E748" s="103">
        <v>94.38</v>
      </c>
      <c r="F748" s="103">
        <v>343.16</v>
      </c>
      <c r="G748" s="103">
        <v>2.91</v>
      </c>
      <c r="H748" s="103">
        <v>0.81</v>
      </c>
      <c r="I748" s="103">
        <v>0.1</v>
      </c>
      <c r="J748" s="103">
        <v>0</v>
      </c>
      <c r="K748" s="103">
        <v>0</v>
      </c>
      <c r="L748" s="103">
        <v>0</v>
      </c>
      <c r="M748" s="103">
        <v>0</v>
      </c>
      <c r="N748" s="103">
        <v>0</v>
      </c>
      <c r="O748" s="103">
        <v>0</v>
      </c>
      <c r="P748" s="103">
        <v>0</v>
      </c>
      <c r="Q748" s="103">
        <v>135.99</v>
      </c>
      <c r="R748" s="103">
        <v>437.5</v>
      </c>
      <c r="S748" s="103">
        <v>0.88</v>
      </c>
      <c r="T748" s="103">
        <v>0</v>
      </c>
      <c r="U748" s="103">
        <v>0</v>
      </c>
      <c r="V748" s="103">
        <v>0</v>
      </c>
      <c r="W748" s="103">
        <v>0</v>
      </c>
      <c r="X748" s="103">
        <v>0</v>
      </c>
      <c r="Y748" s="103">
        <v>0</v>
      </c>
    </row>
    <row r="749" spans="1:25">
      <c r="A749" s="98">
        <v>22</v>
      </c>
      <c r="B749" s="103">
        <v>0</v>
      </c>
      <c r="C749" s="103">
        <v>0</v>
      </c>
      <c r="D749" s="103">
        <v>0</v>
      </c>
      <c r="E749" s="103">
        <v>0</v>
      </c>
      <c r="F749" s="103">
        <v>336.79</v>
      </c>
      <c r="G749" s="103">
        <v>156.9</v>
      </c>
      <c r="H749" s="103">
        <v>0</v>
      </c>
      <c r="I749" s="103">
        <v>2.56</v>
      </c>
      <c r="J749" s="103">
        <v>0</v>
      </c>
      <c r="K749" s="103">
        <v>0</v>
      </c>
      <c r="L749" s="103">
        <v>0</v>
      </c>
      <c r="M749" s="103">
        <v>0</v>
      </c>
      <c r="N749" s="103">
        <v>0</v>
      </c>
      <c r="O749" s="103">
        <v>0</v>
      </c>
      <c r="P749" s="103">
        <v>0</v>
      </c>
      <c r="Q749" s="103">
        <v>0</v>
      </c>
      <c r="R749" s="103">
        <v>253.54</v>
      </c>
      <c r="S749" s="103">
        <v>0</v>
      </c>
      <c r="T749" s="103">
        <v>0</v>
      </c>
      <c r="U749" s="103">
        <v>0</v>
      </c>
      <c r="V749" s="103">
        <v>0</v>
      </c>
      <c r="W749" s="103">
        <v>0</v>
      </c>
      <c r="X749" s="103">
        <v>0</v>
      </c>
      <c r="Y749" s="103">
        <v>0</v>
      </c>
    </row>
    <row r="750" spans="1:25">
      <c r="A750" s="98">
        <v>23</v>
      </c>
      <c r="B750" s="103">
        <v>331.76</v>
      </c>
      <c r="C750" s="103">
        <v>332.8</v>
      </c>
      <c r="D750" s="103">
        <v>331.52</v>
      </c>
      <c r="E750" s="103">
        <v>198.74</v>
      </c>
      <c r="F750" s="103">
        <v>248.01</v>
      </c>
      <c r="G750" s="103">
        <v>3.68</v>
      </c>
      <c r="H750" s="103">
        <v>0.76</v>
      </c>
      <c r="I750" s="103">
        <v>0</v>
      </c>
      <c r="J750" s="103">
        <v>0</v>
      </c>
      <c r="K750" s="103">
        <v>0</v>
      </c>
      <c r="L750" s="103">
        <v>270.23</v>
      </c>
      <c r="M750" s="103">
        <v>261.26</v>
      </c>
      <c r="N750" s="103">
        <v>0.8</v>
      </c>
      <c r="O750" s="103">
        <v>135.82</v>
      </c>
      <c r="P750" s="103">
        <v>68.42</v>
      </c>
      <c r="Q750" s="103">
        <v>3.48</v>
      </c>
      <c r="R750" s="103">
        <v>466.44</v>
      </c>
      <c r="S750" s="103">
        <v>102.55</v>
      </c>
      <c r="T750" s="103">
        <v>0</v>
      </c>
      <c r="U750" s="103">
        <v>4.1399999999999997</v>
      </c>
      <c r="V750" s="103">
        <v>0</v>
      </c>
      <c r="W750" s="103">
        <v>150.34</v>
      </c>
      <c r="X750" s="103">
        <v>0</v>
      </c>
      <c r="Y750" s="103">
        <v>0</v>
      </c>
    </row>
    <row r="751" spans="1:25">
      <c r="A751" s="98">
        <v>24</v>
      </c>
      <c r="B751" s="103">
        <v>0</v>
      </c>
      <c r="C751" s="103">
        <v>321.20999999999998</v>
      </c>
      <c r="D751" s="103">
        <v>316.12</v>
      </c>
      <c r="E751" s="103">
        <v>331.74</v>
      </c>
      <c r="F751" s="103">
        <v>169.66</v>
      </c>
      <c r="G751" s="103">
        <v>148.37</v>
      </c>
      <c r="H751" s="103">
        <v>0</v>
      </c>
      <c r="I751" s="103">
        <v>0</v>
      </c>
      <c r="J751" s="103">
        <v>307.18</v>
      </c>
      <c r="K751" s="103">
        <v>0</v>
      </c>
      <c r="L751" s="103">
        <v>111.85</v>
      </c>
      <c r="M751" s="103">
        <v>275.55</v>
      </c>
      <c r="N751" s="103">
        <v>112.07</v>
      </c>
      <c r="O751" s="103">
        <v>271.89</v>
      </c>
      <c r="P751" s="103">
        <v>120.21</v>
      </c>
      <c r="Q751" s="103">
        <v>120.23</v>
      </c>
      <c r="R751" s="103">
        <v>0</v>
      </c>
      <c r="S751" s="103">
        <v>0</v>
      </c>
      <c r="T751" s="103">
        <v>0</v>
      </c>
      <c r="U751" s="103">
        <v>0</v>
      </c>
      <c r="V751" s="103">
        <v>0</v>
      </c>
      <c r="W751" s="103">
        <v>0</v>
      </c>
      <c r="X751" s="103">
        <v>0</v>
      </c>
      <c r="Y751" s="103">
        <v>0</v>
      </c>
    </row>
    <row r="752" spans="1:25">
      <c r="A752" s="98">
        <v>25</v>
      </c>
      <c r="B752" s="103">
        <v>153.41</v>
      </c>
      <c r="C752" s="103">
        <v>0</v>
      </c>
      <c r="D752" s="103">
        <v>146.65</v>
      </c>
      <c r="E752" s="103">
        <v>148.09</v>
      </c>
      <c r="F752" s="103">
        <v>0</v>
      </c>
      <c r="G752" s="103">
        <v>297.04000000000002</v>
      </c>
      <c r="H752" s="103">
        <v>150.78</v>
      </c>
      <c r="I752" s="103">
        <v>1.3</v>
      </c>
      <c r="J752" s="103">
        <v>2.19</v>
      </c>
      <c r="K752" s="103">
        <v>0</v>
      </c>
      <c r="L752" s="103">
        <v>0</v>
      </c>
      <c r="M752" s="103">
        <v>0</v>
      </c>
      <c r="N752" s="103">
        <v>0</v>
      </c>
      <c r="O752" s="103">
        <v>0</v>
      </c>
      <c r="P752" s="103">
        <v>0</v>
      </c>
      <c r="Q752" s="103">
        <v>0</v>
      </c>
      <c r="R752" s="103">
        <v>0</v>
      </c>
      <c r="S752" s="103">
        <v>0</v>
      </c>
      <c r="T752" s="103">
        <v>0</v>
      </c>
      <c r="U752" s="103">
        <v>0</v>
      </c>
      <c r="V752" s="103">
        <v>0</v>
      </c>
      <c r="W752" s="103">
        <v>0</v>
      </c>
      <c r="X752" s="103">
        <v>0</v>
      </c>
      <c r="Y752" s="103">
        <v>0</v>
      </c>
    </row>
    <row r="753" spans="1:26">
      <c r="A753" s="98">
        <v>26</v>
      </c>
      <c r="B753" s="103">
        <v>120.11</v>
      </c>
      <c r="C753" s="103">
        <v>333.63</v>
      </c>
      <c r="D753" s="103">
        <v>319.92</v>
      </c>
      <c r="E753" s="103">
        <v>0</v>
      </c>
      <c r="F753" s="103">
        <v>0</v>
      </c>
      <c r="G753" s="103">
        <v>138.56</v>
      </c>
      <c r="H753" s="103">
        <v>1.06</v>
      </c>
      <c r="I753" s="103">
        <v>3.47</v>
      </c>
      <c r="J753" s="103">
        <v>1.23</v>
      </c>
      <c r="K753" s="103">
        <v>0</v>
      </c>
      <c r="L753" s="103">
        <v>0</v>
      </c>
      <c r="M753" s="103">
        <v>0</v>
      </c>
      <c r="N753" s="103">
        <v>0</v>
      </c>
      <c r="O753" s="103">
        <v>0</v>
      </c>
      <c r="P753" s="103">
        <v>0.27</v>
      </c>
      <c r="Q753" s="103">
        <v>0</v>
      </c>
      <c r="R753" s="103">
        <v>360.88</v>
      </c>
      <c r="S753" s="103">
        <v>0</v>
      </c>
      <c r="T753" s="103">
        <v>0</v>
      </c>
      <c r="U753" s="103">
        <v>0.36</v>
      </c>
      <c r="V753" s="103">
        <v>0</v>
      </c>
      <c r="W753" s="103">
        <v>0</v>
      </c>
      <c r="X753" s="103">
        <v>0</v>
      </c>
      <c r="Y753" s="103">
        <v>0</v>
      </c>
    </row>
    <row r="754" spans="1:26">
      <c r="A754" s="98">
        <v>27</v>
      </c>
      <c r="B754" s="103">
        <v>0</v>
      </c>
      <c r="C754" s="103">
        <v>0</v>
      </c>
      <c r="D754" s="103">
        <v>0</v>
      </c>
      <c r="E754" s="103">
        <v>0</v>
      </c>
      <c r="F754" s="103">
        <v>0.24</v>
      </c>
      <c r="G754" s="103">
        <v>2.5299999999999998</v>
      </c>
      <c r="H754" s="103">
        <v>5.09</v>
      </c>
      <c r="I754" s="103">
        <v>7.64</v>
      </c>
      <c r="J754" s="103">
        <v>2.84</v>
      </c>
      <c r="K754" s="103">
        <v>1.41</v>
      </c>
      <c r="L754" s="103">
        <v>0.03</v>
      </c>
      <c r="M754" s="103">
        <v>0</v>
      </c>
      <c r="N754" s="103">
        <v>0</v>
      </c>
      <c r="O754" s="103">
        <v>0</v>
      </c>
      <c r="P754" s="103">
        <v>0</v>
      </c>
      <c r="Q754" s="103">
        <v>0.57999999999999996</v>
      </c>
      <c r="R754" s="103">
        <v>586.21</v>
      </c>
      <c r="S754" s="103">
        <v>6.55</v>
      </c>
      <c r="T754" s="103">
        <v>6.16</v>
      </c>
      <c r="U754" s="103">
        <v>0</v>
      </c>
      <c r="V754" s="103">
        <v>0</v>
      </c>
      <c r="W754" s="103">
        <v>0</v>
      </c>
      <c r="X754" s="103">
        <v>0</v>
      </c>
      <c r="Y754" s="103">
        <v>0</v>
      </c>
    </row>
    <row r="755" spans="1:26">
      <c r="A755" s="98">
        <v>28</v>
      </c>
      <c r="B755" s="103">
        <v>332.3</v>
      </c>
      <c r="C755" s="103">
        <v>313.93</v>
      </c>
      <c r="D755" s="103">
        <v>239.8</v>
      </c>
      <c r="E755" s="103">
        <v>296.13</v>
      </c>
      <c r="F755" s="103">
        <v>161.29</v>
      </c>
      <c r="G755" s="103">
        <v>306.63</v>
      </c>
      <c r="H755" s="103">
        <v>0</v>
      </c>
      <c r="I755" s="103">
        <v>0</v>
      </c>
      <c r="J755" s="103">
        <v>0.35</v>
      </c>
      <c r="K755" s="103">
        <v>0</v>
      </c>
      <c r="L755" s="103">
        <v>934.41</v>
      </c>
      <c r="M755" s="103">
        <v>315.20999999999998</v>
      </c>
      <c r="N755" s="103">
        <v>465.87</v>
      </c>
      <c r="O755" s="103">
        <v>402.25</v>
      </c>
      <c r="P755" s="103">
        <v>450.39</v>
      </c>
      <c r="Q755" s="103">
        <v>0.42</v>
      </c>
      <c r="R755" s="103">
        <v>1238.48</v>
      </c>
      <c r="S755" s="103">
        <v>309.76</v>
      </c>
      <c r="T755" s="103">
        <v>0.33</v>
      </c>
      <c r="U755" s="103">
        <v>7.54</v>
      </c>
      <c r="V755" s="103">
        <v>171.83</v>
      </c>
      <c r="W755" s="103">
        <v>323.38</v>
      </c>
      <c r="X755" s="103">
        <v>271.91000000000003</v>
      </c>
      <c r="Y755" s="103">
        <v>466.99</v>
      </c>
    </row>
    <row r="756" spans="1:26">
      <c r="A756" s="98">
        <v>29</v>
      </c>
      <c r="B756" s="103">
        <v>289.10000000000002</v>
      </c>
      <c r="C756" s="103">
        <v>349.79</v>
      </c>
      <c r="D756" s="103">
        <v>149.44</v>
      </c>
      <c r="E756" s="103">
        <v>2.2599999999999998</v>
      </c>
      <c r="F756" s="103">
        <v>12.33</v>
      </c>
      <c r="G756" s="103">
        <v>3.23</v>
      </c>
      <c r="H756" s="103">
        <v>7.22</v>
      </c>
      <c r="I756" s="103">
        <v>0</v>
      </c>
      <c r="J756" s="103">
        <v>1.67</v>
      </c>
      <c r="K756" s="103">
        <v>0.38</v>
      </c>
      <c r="L756" s="103">
        <v>0</v>
      </c>
      <c r="M756" s="103">
        <v>0</v>
      </c>
      <c r="N756" s="103">
        <v>0</v>
      </c>
      <c r="O756" s="103">
        <v>0</v>
      </c>
      <c r="P756" s="103">
        <v>0</v>
      </c>
      <c r="Q756" s="103">
        <v>0</v>
      </c>
      <c r="R756" s="103">
        <v>612.26</v>
      </c>
      <c r="S756" s="103">
        <v>14.1</v>
      </c>
      <c r="T756" s="103">
        <v>1.84</v>
      </c>
      <c r="U756" s="103">
        <v>12.13</v>
      </c>
      <c r="V756" s="103">
        <v>0</v>
      </c>
      <c r="W756" s="103">
        <v>0</v>
      </c>
      <c r="X756" s="103">
        <v>352.75</v>
      </c>
      <c r="Y756" s="103">
        <v>401.2</v>
      </c>
    </row>
    <row r="757" spans="1:26">
      <c r="A757" s="98">
        <v>30</v>
      </c>
      <c r="B757" s="103">
        <v>243.44</v>
      </c>
      <c r="C757" s="103">
        <v>296.52</v>
      </c>
      <c r="D757" s="103">
        <v>278.87</v>
      </c>
      <c r="E757" s="103">
        <v>333.36</v>
      </c>
      <c r="F757" s="103">
        <v>132.1</v>
      </c>
      <c r="G757" s="103">
        <v>366</v>
      </c>
      <c r="H757" s="103">
        <v>479.5</v>
      </c>
      <c r="I757" s="103">
        <v>445.22</v>
      </c>
      <c r="J757" s="103">
        <v>492.56</v>
      </c>
      <c r="K757" s="103">
        <v>520.45000000000005</v>
      </c>
      <c r="L757" s="103">
        <v>477.95</v>
      </c>
      <c r="M757" s="103">
        <v>488.31</v>
      </c>
      <c r="N757" s="103">
        <v>535.07000000000005</v>
      </c>
      <c r="O757" s="103">
        <v>124.26</v>
      </c>
      <c r="P757" s="103">
        <v>563.48</v>
      </c>
      <c r="Q757" s="103">
        <v>502.13</v>
      </c>
      <c r="R757" s="103">
        <v>547.26</v>
      </c>
      <c r="S757" s="103">
        <v>0</v>
      </c>
      <c r="T757" s="103">
        <v>0</v>
      </c>
      <c r="U757" s="103">
        <v>9.4600000000000009</v>
      </c>
      <c r="V757" s="103">
        <v>0</v>
      </c>
      <c r="W757" s="103">
        <v>150.72</v>
      </c>
      <c r="X757" s="103">
        <v>156.28</v>
      </c>
      <c r="Y757" s="103">
        <v>0</v>
      </c>
    </row>
    <row r="758" spans="1:26" s="55" customFormat="1">
      <c r="A758" s="98">
        <v>31</v>
      </c>
      <c r="B758" s="103">
        <v>174.61</v>
      </c>
      <c r="C758" s="103">
        <v>184.93</v>
      </c>
      <c r="D758" s="103">
        <v>179.35</v>
      </c>
      <c r="E758" s="103">
        <v>0.74</v>
      </c>
      <c r="F758" s="103">
        <v>150.86000000000001</v>
      </c>
      <c r="G758" s="103">
        <v>371.05</v>
      </c>
      <c r="H758" s="103">
        <v>425.25</v>
      </c>
      <c r="I758" s="103">
        <v>0</v>
      </c>
      <c r="J758" s="103">
        <v>0</v>
      </c>
      <c r="K758" s="103">
        <v>0</v>
      </c>
      <c r="L758" s="103">
        <v>432.29</v>
      </c>
      <c r="M758" s="103">
        <v>427.42</v>
      </c>
      <c r="N758" s="103">
        <v>424.97</v>
      </c>
      <c r="O758" s="103">
        <v>0</v>
      </c>
      <c r="P758" s="103">
        <v>193.28</v>
      </c>
      <c r="Q758" s="103">
        <v>403.33</v>
      </c>
      <c r="R758" s="103">
        <v>524.01</v>
      </c>
      <c r="S758" s="103">
        <v>414.71</v>
      </c>
      <c r="T758" s="103">
        <v>0</v>
      </c>
      <c r="U758" s="103">
        <v>136.59</v>
      </c>
      <c r="V758" s="103">
        <v>170.22</v>
      </c>
      <c r="W758" s="103">
        <v>177.57</v>
      </c>
      <c r="X758" s="103">
        <v>0</v>
      </c>
      <c r="Y758" s="103">
        <v>0</v>
      </c>
      <c r="Z758" s="51"/>
    </row>
    <row r="760" spans="1:26" ht="27" customHeight="1">
      <c r="A760" s="104"/>
      <c r="B760" s="135" t="s">
        <v>114</v>
      </c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7"/>
    </row>
    <row r="761" spans="1:26" ht="26.25">
      <c r="A761" s="93" t="s">
        <v>69</v>
      </c>
      <c r="B761" s="94" t="s">
        <v>70</v>
      </c>
      <c r="C761" s="95" t="s">
        <v>71</v>
      </c>
      <c r="D761" s="95" t="s">
        <v>72</v>
      </c>
      <c r="E761" s="95" t="s">
        <v>73</v>
      </c>
      <c r="F761" s="95" t="s">
        <v>74</v>
      </c>
      <c r="G761" s="95" t="s">
        <v>75</v>
      </c>
      <c r="H761" s="95" t="s">
        <v>76</v>
      </c>
      <c r="I761" s="95" t="s">
        <v>77</v>
      </c>
      <c r="J761" s="95" t="s">
        <v>78</v>
      </c>
      <c r="K761" s="95" t="s">
        <v>79</v>
      </c>
      <c r="L761" s="95" t="s">
        <v>80</v>
      </c>
      <c r="M761" s="95" t="s">
        <v>81</v>
      </c>
      <c r="N761" s="95" t="s">
        <v>82</v>
      </c>
      <c r="O761" s="95" t="s">
        <v>83</v>
      </c>
      <c r="P761" s="95" t="s">
        <v>84</v>
      </c>
      <c r="Q761" s="95" t="s">
        <v>85</v>
      </c>
      <c r="R761" s="95" t="s">
        <v>86</v>
      </c>
      <c r="S761" s="95" t="s">
        <v>87</v>
      </c>
      <c r="T761" s="95" t="s">
        <v>88</v>
      </c>
      <c r="U761" s="95" t="s">
        <v>89</v>
      </c>
      <c r="V761" s="95" t="s">
        <v>90</v>
      </c>
      <c r="W761" s="95" t="s">
        <v>91</v>
      </c>
      <c r="X761" s="95" t="s">
        <v>92</v>
      </c>
      <c r="Y761" s="95" t="s">
        <v>93</v>
      </c>
    </row>
    <row r="762" spans="1:26">
      <c r="A762" s="96">
        <v>1</v>
      </c>
      <c r="B762" s="103">
        <v>2.1800000000000002</v>
      </c>
      <c r="C762" s="103">
        <v>7.0000000000000007E-2</v>
      </c>
      <c r="D762" s="103">
        <v>2.88</v>
      </c>
      <c r="E762" s="103">
        <v>0</v>
      </c>
      <c r="F762" s="103">
        <v>2.5</v>
      </c>
      <c r="G762" s="103">
        <v>0.04</v>
      </c>
      <c r="H762" s="103">
        <v>4.67</v>
      </c>
      <c r="I762" s="103">
        <v>88.32</v>
      </c>
      <c r="J762" s="103">
        <v>157.74</v>
      </c>
      <c r="K762" s="103">
        <v>5.17</v>
      </c>
      <c r="L762" s="103">
        <v>4.09</v>
      </c>
      <c r="M762" s="103">
        <v>102.97</v>
      </c>
      <c r="N762" s="103">
        <v>153.04</v>
      </c>
      <c r="O762" s="103">
        <v>244.9</v>
      </c>
      <c r="P762" s="103">
        <v>146.55000000000001</v>
      </c>
      <c r="Q762" s="103">
        <v>125.94</v>
      </c>
      <c r="R762" s="103">
        <v>0.04</v>
      </c>
      <c r="S762" s="103">
        <v>0.06</v>
      </c>
      <c r="T762" s="103">
        <v>163.25</v>
      </c>
      <c r="U762" s="103">
        <v>605.94000000000005</v>
      </c>
      <c r="V762" s="103">
        <v>0.56999999999999995</v>
      </c>
      <c r="W762" s="103">
        <v>1.39</v>
      </c>
      <c r="X762" s="103">
        <v>50.71</v>
      </c>
      <c r="Y762" s="103">
        <v>251.28</v>
      </c>
    </row>
    <row r="763" spans="1:26">
      <c r="A763" s="98">
        <v>2</v>
      </c>
      <c r="B763" s="103">
        <v>10.78</v>
      </c>
      <c r="C763" s="103">
        <v>3.77</v>
      </c>
      <c r="D763" s="103">
        <v>0.05</v>
      </c>
      <c r="E763" s="103">
        <v>0.06</v>
      </c>
      <c r="F763" s="103">
        <v>77.58</v>
      </c>
      <c r="G763" s="103">
        <v>24.65</v>
      </c>
      <c r="H763" s="103">
        <v>24.48</v>
      </c>
      <c r="I763" s="103">
        <v>135.21</v>
      </c>
      <c r="J763" s="103">
        <v>58.23</v>
      </c>
      <c r="K763" s="103">
        <v>104.54</v>
      </c>
      <c r="L763" s="103">
        <v>153.61000000000001</v>
      </c>
      <c r="M763" s="103">
        <v>160.32</v>
      </c>
      <c r="N763" s="103">
        <v>174.62</v>
      </c>
      <c r="O763" s="103">
        <v>179.1</v>
      </c>
      <c r="P763" s="103">
        <v>7.35</v>
      </c>
      <c r="Q763" s="103">
        <v>4.08</v>
      </c>
      <c r="R763" s="103">
        <v>110.57</v>
      </c>
      <c r="S763" s="103">
        <v>8.0500000000000007</v>
      </c>
      <c r="T763" s="103">
        <v>164.93</v>
      </c>
      <c r="U763" s="103">
        <v>201.5</v>
      </c>
      <c r="V763" s="103">
        <v>747.72</v>
      </c>
      <c r="W763" s="103">
        <v>388.82</v>
      </c>
      <c r="X763" s="103">
        <v>255.08</v>
      </c>
      <c r="Y763" s="103">
        <v>233.16</v>
      </c>
    </row>
    <row r="764" spans="1:26">
      <c r="A764" s="98">
        <v>3</v>
      </c>
      <c r="B764" s="103">
        <v>48.7</v>
      </c>
      <c r="C764" s="103">
        <v>0.02</v>
      </c>
      <c r="D764" s="103">
        <v>0</v>
      </c>
      <c r="E764" s="103">
        <v>0.01</v>
      </c>
      <c r="F764" s="103">
        <v>8.14</v>
      </c>
      <c r="G764" s="103">
        <v>0.01</v>
      </c>
      <c r="H764" s="103">
        <v>0</v>
      </c>
      <c r="I764" s="103">
        <v>1.08</v>
      </c>
      <c r="J764" s="103">
        <v>6.56</v>
      </c>
      <c r="K764" s="103">
        <v>103.47</v>
      </c>
      <c r="L764" s="103">
        <v>122.94</v>
      </c>
      <c r="M764" s="103">
        <v>132.24</v>
      </c>
      <c r="N764" s="103">
        <v>160.25</v>
      </c>
      <c r="O764" s="103">
        <v>153.49</v>
      </c>
      <c r="P764" s="103">
        <v>224.35</v>
      </c>
      <c r="Q764" s="103">
        <v>132.9</v>
      </c>
      <c r="R764" s="103">
        <v>211.76</v>
      </c>
      <c r="S764" s="103">
        <v>161.65</v>
      </c>
      <c r="T764" s="103">
        <v>228.07</v>
      </c>
      <c r="U764" s="103">
        <v>738.89</v>
      </c>
      <c r="V764" s="103">
        <v>1048.6400000000001</v>
      </c>
      <c r="W764" s="103">
        <v>893.67</v>
      </c>
      <c r="X764" s="103">
        <v>251.22</v>
      </c>
      <c r="Y764" s="103">
        <v>2.39</v>
      </c>
    </row>
    <row r="765" spans="1:26">
      <c r="A765" s="98">
        <v>4</v>
      </c>
      <c r="B765" s="103">
        <v>1.07</v>
      </c>
      <c r="C765" s="103">
        <v>0.36</v>
      </c>
      <c r="D765" s="103">
        <v>0.77</v>
      </c>
      <c r="E765" s="103">
        <v>0.03</v>
      </c>
      <c r="F765" s="103">
        <v>0</v>
      </c>
      <c r="G765" s="103">
        <v>0.03</v>
      </c>
      <c r="H765" s="103">
        <v>0</v>
      </c>
      <c r="I765" s="103">
        <v>8.2799999999999994</v>
      </c>
      <c r="J765" s="103">
        <v>133.55000000000001</v>
      </c>
      <c r="K765" s="103">
        <v>62.84</v>
      </c>
      <c r="L765" s="103">
        <v>83.95</v>
      </c>
      <c r="M765" s="103">
        <v>360.32</v>
      </c>
      <c r="N765" s="103">
        <v>213</v>
      </c>
      <c r="O765" s="103">
        <v>236.17</v>
      </c>
      <c r="P765" s="103">
        <v>163.98</v>
      </c>
      <c r="Q765" s="103">
        <v>171.27</v>
      </c>
      <c r="R765" s="103">
        <v>268.77</v>
      </c>
      <c r="S765" s="103">
        <v>211.43</v>
      </c>
      <c r="T765" s="103">
        <v>199.46</v>
      </c>
      <c r="U765" s="103">
        <v>512.64</v>
      </c>
      <c r="V765" s="103">
        <v>285.05</v>
      </c>
      <c r="W765" s="103">
        <v>1.42</v>
      </c>
      <c r="X765" s="103">
        <v>3.91</v>
      </c>
      <c r="Y765" s="103">
        <v>1.06</v>
      </c>
    </row>
    <row r="766" spans="1:26">
      <c r="A766" s="98">
        <v>5</v>
      </c>
      <c r="B766" s="103">
        <v>0.04</v>
      </c>
      <c r="C766" s="103">
        <v>0.11</v>
      </c>
      <c r="D766" s="103">
        <v>0.08</v>
      </c>
      <c r="E766" s="103">
        <v>0.01</v>
      </c>
      <c r="F766" s="103">
        <v>10.93</v>
      </c>
      <c r="G766" s="103">
        <v>2.98</v>
      </c>
      <c r="H766" s="103">
        <v>0</v>
      </c>
      <c r="I766" s="103">
        <v>12.65</v>
      </c>
      <c r="J766" s="103">
        <v>0</v>
      </c>
      <c r="K766" s="103">
        <v>58.46</v>
      </c>
      <c r="L766" s="103">
        <v>84.77</v>
      </c>
      <c r="M766" s="103">
        <v>169.43</v>
      </c>
      <c r="N766" s="103">
        <v>2.44</v>
      </c>
      <c r="O766" s="103">
        <v>192.51</v>
      </c>
      <c r="P766" s="103">
        <v>94.07</v>
      </c>
      <c r="Q766" s="103">
        <v>88.87</v>
      </c>
      <c r="R766" s="103">
        <v>93.7</v>
      </c>
      <c r="S766" s="103">
        <v>115.4</v>
      </c>
      <c r="T766" s="103">
        <v>281.77</v>
      </c>
      <c r="U766" s="103">
        <v>181.05</v>
      </c>
      <c r="V766" s="103">
        <v>361.69</v>
      </c>
      <c r="W766" s="103">
        <v>0.38</v>
      </c>
      <c r="X766" s="103">
        <v>0.7</v>
      </c>
      <c r="Y766" s="103">
        <v>0.01</v>
      </c>
    </row>
    <row r="767" spans="1:26">
      <c r="A767" s="98">
        <v>6</v>
      </c>
      <c r="B767" s="103">
        <v>0.14000000000000001</v>
      </c>
      <c r="C767" s="103">
        <v>0</v>
      </c>
      <c r="D767" s="103">
        <v>0</v>
      </c>
      <c r="E767" s="103">
        <v>0</v>
      </c>
      <c r="F767" s="103">
        <v>0</v>
      </c>
      <c r="G767" s="103">
        <v>14.59</v>
      </c>
      <c r="H767" s="103">
        <v>0</v>
      </c>
      <c r="I767" s="103">
        <v>0</v>
      </c>
      <c r="J767" s="103">
        <v>0</v>
      </c>
      <c r="K767" s="103">
        <v>0.34</v>
      </c>
      <c r="L767" s="103">
        <v>0.25</v>
      </c>
      <c r="M767" s="103">
        <v>0.08</v>
      </c>
      <c r="N767" s="103">
        <v>0.09</v>
      </c>
      <c r="O767" s="103">
        <v>0.04</v>
      </c>
      <c r="P767" s="103">
        <v>0</v>
      </c>
      <c r="Q767" s="103">
        <v>0</v>
      </c>
      <c r="R767" s="103">
        <v>147.91</v>
      </c>
      <c r="S767" s="103">
        <v>3.7</v>
      </c>
      <c r="T767" s="103">
        <v>143.06</v>
      </c>
      <c r="U767" s="103">
        <v>214.27</v>
      </c>
      <c r="V767" s="103">
        <v>523.29</v>
      </c>
      <c r="W767" s="103">
        <v>982.2</v>
      </c>
      <c r="X767" s="103">
        <v>814.76</v>
      </c>
      <c r="Y767" s="103">
        <v>3.13</v>
      </c>
    </row>
    <row r="768" spans="1:26">
      <c r="A768" s="98">
        <v>7</v>
      </c>
      <c r="B768" s="103">
        <v>167.86</v>
      </c>
      <c r="C768" s="103">
        <v>18.86</v>
      </c>
      <c r="D768" s="103">
        <v>39.24</v>
      </c>
      <c r="E768" s="103">
        <v>0.05</v>
      </c>
      <c r="F768" s="103">
        <v>1.37</v>
      </c>
      <c r="G768" s="103">
        <v>39.380000000000003</v>
      </c>
      <c r="H768" s="103">
        <v>0</v>
      </c>
      <c r="I768" s="103">
        <v>0.11</v>
      </c>
      <c r="J768" s="103">
        <v>29.5</v>
      </c>
      <c r="K768" s="103">
        <v>129.97999999999999</v>
      </c>
      <c r="L768" s="103">
        <v>126.58</v>
      </c>
      <c r="M768" s="103">
        <v>70.709999999999994</v>
      </c>
      <c r="N768" s="103">
        <v>0.02</v>
      </c>
      <c r="O768" s="103">
        <v>1.06</v>
      </c>
      <c r="P768" s="103">
        <v>4.7699999999999996</v>
      </c>
      <c r="Q768" s="103">
        <v>4.07</v>
      </c>
      <c r="R768" s="103">
        <v>9.3800000000000008</v>
      </c>
      <c r="S768" s="103">
        <v>7.72</v>
      </c>
      <c r="T768" s="103">
        <v>6.62</v>
      </c>
      <c r="U768" s="103">
        <v>951.7</v>
      </c>
      <c r="V768" s="103">
        <v>887.08</v>
      </c>
      <c r="W768" s="103">
        <v>423.74</v>
      </c>
      <c r="X768" s="103">
        <v>4.3600000000000003</v>
      </c>
      <c r="Y768" s="103">
        <v>3.45</v>
      </c>
    </row>
    <row r="769" spans="1:25">
      <c r="A769" s="98">
        <v>8</v>
      </c>
      <c r="B769" s="103">
        <v>12</v>
      </c>
      <c r="C769" s="103">
        <v>11.29</v>
      </c>
      <c r="D769" s="103">
        <v>448.59</v>
      </c>
      <c r="E769" s="103">
        <v>0.03</v>
      </c>
      <c r="F769" s="103">
        <v>45.99</v>
      </c>
      <c r="G769" s="103">
        <v>134.02000000000001</v>
      </c>
      <c r="H769" s="103">
        <v>0.02</v>
      </c>
      <c r="I769" s="103">
        <v>14.63</v>
      </c>
      <c r="J769" s="103">
        <v>5.71</v>
      </c>
      <c r="K769" s="103">
        <v>0.02</v>
      </c>
      <c r="L769" s="103">
        <v>0.05</v>
      </c>
      <c r="M769" s="103">
        <v>2.25</v>
      </c>
      <c r="N769" s="103">
        <v>3.74</v>
      </c>
      <c r="O769" s="103">
        <v>3.17</v>
      </c>
      <c r="P769" s="103">
        <v>1.65</v>
      </c>
      <c r="Q769" s="103">
        <v>3.17</v>
      </c>
      <c r="R769" s="103">
        <v>0.3</v>
      </c>
      <c r="S769" s="103">
        <v>489.64</v>
      </c>
      <c r="T769" s="103">
        <v>6.65</v>
      </c>
      <c r="U769" s="103">
        <v>64.760000000000005</v>
      </c>
      <c r="V769" s="103">
        <v>276.43</v>
      </c>
      <c r="W769" s="103">
        <v>420.07</v>
      </c>
      <c r="X769" s="103">
        <v>324.64</v>
      </c>
      <c r="Y769" s="103">
        <v>409.44</v>
      </c>
    </row>
    <row r="770" spans="1:25">
      <c r="A770" s="98">
        <v>9</v>
      </c>
      <c r="B770" s="103">
        <v>2.74</v>
      </c>
      <c r="C770" s="103">
        <v>10.98</v>
      </c>
      <c r="D770" s="103">
        <v>0.03</v>
      </c>
      <c r="E770" s="103">
        <v>0</v>
      </c>
      <c r="F770" s="103">
        <v>0.87</v>
      </c>
      <c r="G770" s="103">
        <v>0.04</v>
      </c>
      <c r="H770" s="103">
        <v>10.54</v>
      </c>
      <c r="I770" s="103">
        <v>28.58</v>
      </c>
      <c r="J770" s="103">
        <v>123.28</v>
      </c>
      <c r="K770" s="103">
        <v>162.16999999999999</v>
      </c>
      <c r="L770" s="103">
        <v>66.489999999999995</v>
      </c>
      <c r="M770" s="103">
        <v>90.04</v>
      </c>
      <c r="N770" s="103">
        <v>174.8</v>
      </c>
      <c r="O770" s="103">
        <v>181.25</v>
      </c>
      <c r="P770" s="103">
        <v>39.89</v>
      </c>
      <c r="Q770" s="103">
        <v>193.81</v>
      </c>
      <c r="R770" s="103">
        <v>0</v>
      </c>
      <c r="S770" s="103">
        <v>4.9400000000000004</v>
      </c>
      <c r="T770" s="103">
        <v>712.43</v>
      </c>
      <c r="U770" s="103">
        <v>40.880000000000003</v>
      </c>
      <c r="V770" s="103">
        <v>514.11</v>
      </c>
      <c r="W770" s="103">
        <v>236.46</v>
      </c>
      <c r="X770" s="103">
        <v>154.69</v>
      </c>
      <c r="Y770" s="103">
        <v>302.73</v>
      </c>
    </row>
    <row r="771" spans="1:25">
      <c r="A771" s="98">
        <v>10</v>
      </c>
      <c r="B771" s="103">
        <v>0.01</v>
      </c>
      <c r="C771" s="103">
        <v>0</v>
      </c>
      <c r="D771" s="103">
        <v>0</v>
      </c>
      <c r="E771" s="103">
        <v>0</v>
      </c>
      <c r="F771" s="103">
        <v>0</v>
      </c>
      <c r="G771" s="103">
        <v>4.32</v>
      </c>
      <c r="H771" s="103">
        <v>0.01</v>
      </c>
      <c r="I771" s="103">
        <v>283</v>
      </c>
      <c r="J771" s="103">
        <v>143.24</v>
      </c>
      <c r="K771" s="103">
        <v>22.81</v>
      </c>
      <c r="L771" s="103">
        <v>207.96</v>
      </c>
      <c r="M771" s="103">
        <v>64.38</v>
      </c>
      <c r="N771" s="103">
        <v>285.66000000000003</v>
      </c>
      <c r="O771" s="103">
        <v>196.61</v>
      </c>
      <c r="P771" s="103">
        <v>196.96</v>
      </c>
      <c r="Q771" s="103">
        <v>194.84</v>
      </c>
      <c r="R771" s="103">
        <v>30.57</v>
      </c>
      <c r="S771" s="103">
        <v>132.85</v>
      </c>
      <c r="T771" s="103">
        <v>367.35</v>
      </c>
      <c r="U771" s="103">
        <v>307.39</v>
      </c>
      <c r="V771" s="103">
        <v>306.27</v>
      </c>
      <c r="W771" s="103">
        <v>5.32</v>
      </c>
      <c r="X771" s="103">
        <v>244.1</v>
      </c>
      <c r="Y771" s="103">
        <v>3.67</v>
      </c>
    </row>
    <row r="772" spans="1:25">
      <c r="A772" s="98">
        <v>11</v>
      </c>
      <c r="B772" s="103">
        <v>4.92</v>
      </c>
      <c r="C772" s="103">
        <v>5.2</v>
      </c>
      <c r="D772" s="103">
        <v>12.02</v>
      </c>
      <c r="E772" s="103">
        <v>0.01</v>
      </c>
      <c r="F772" s="103">
        <v>0</v>
      </c>
      <c r="G772" s="103">
        <v>6.06</v>
      </c>
      <c r="H772" s="103">
        <v>0</v>
      </c>
      <c r="I772" s="103">
        <v>145.72999999999999</v>
      </c>
      <c r="J772" s="103">
        <v>92.11</v>
      </c>
      <c r="K772" s="103">
        <v>134.22999999999999</v>
      </c>
      <c r="L772" s="103">
        <v>150.49</v>
      </c>
      <c r="M772" s="103">
        <v>161.18</v>
      </c>
      <c r="N772" s="103">
        <v>146.01</v>
      </c>
      <c r="O772" s="103">
        <v>369.27</v>
      </c>
      <c r="P772" s="103">
        <v>137</v>
      </c>
      <c r="Q772" s="103">
        <v>311.7</v>
      </c>
      <c r="R772" s="103">
        <v>236.72</v>
      </c>
      <c r="S772" s="103">
        <v>193.34</v>
      </c>
      <c r="T772" s="103">
        <v>172.97</v>
      </c>
      <c r="U772" s="103">
        <v>17.829999999999998</v>
      </c>
      <c r="V772" s="103">
        <v>3.21</v>
      </c>
      <c r="W772" s="103">
        <v>3.97</v>
      </c>
      <c r="X772" s="103">
        <v>404.13</v>
      </c>
      <c r="Y772" s="103">
        <v>404.48</v>
      </c>
    </row>
    <row r="773" spans="1:25">
      <c r="A773" s="98">
        <v>12</v>
      </c>
      <c r="B773" s="103">
        <v>1.04</v>
      </c>
      <c r="C773" s="103">
        <v>0.05</v>
      </c>
      <c r="D773" s="103">
        <v>3</v>
      </c>
      <c r="E773" s="103">
        <v>0.05</v>
      </c>
      <c r="F773" s="103">
        <v>3.62</v>
      </c>
      <c r="G773" s="103">
        <v>0</v>
      </c>
      <c r="H773" s="103">
        <v>11.17</v>
      </c>
      <c r="I773" s="103">
        <v>21.76</v>
      </c>
      <c r="J773" s="103">
        <v>115.08</v>
      </c>
      <c r="K773" s="103">
        <v>87.43</v>
      </c>
      <c r="L773" s="103">
        <v>0</v>
      </c>
      <c r="M773" s="103">
        <v>0</v>
      </c>
      <c r="N773" s="103">
        <v>0</v>
      </c>
      <c r="O773" s="103">
        <v>0.1</v>
      </c>
      <c r="P773" s="103">
        <v>0</v>
      </c>
      <c r="Q773" s="103">
        <v>0.05</v>
      </c>
      <c r="R773" s="103">
        <v>96.28</v>
      </c>
      <c r="S773" s="103">
        <v>0.19</v>
      </c>
      <c r="T773" s="103">
        <v>445.74</v>
      </c>
      <c r="U773" s="103">
        <v>74.5</v>
      </c>
      <c r="V773" s="103">
        <v>511.66</v>
      </c>
      <c r="W773" s="103">
        <v>0.82</v>
      </c>
      <c r="X773" s="103">
        <v>0.01</v>
      </c>
      <c r="Y773" s="103">
        <v>1.3</v>
      </c>
    </row>
    <row r="774" spans="1:25">
      <c r="A774" s="98">
        <v>13</v>
      </c>
      <c r="B774" s="103">
        <v>0.03</v>
      </c>
      <c r="C774" s="103">
        <v>1.61</v>
      </c>
      <c r="D774" s="103">
        <v>0</v>
      </c>
      <c r="E774" s="103">
        <v>0</v>
      </c>
      <c r="F774" s="103">
        <v>0</v>
      </c>
      <c r="G774" s="103">
        <v>0</v>
      </c>
      <c r="H774" s="103">
        <v>36.869999999999997</v>
      </c>
      <c r="I774" s="103">
        <v>0.32</v>
      </c>
      <c r="J774" s="103">
        <v>0</v>
      </c>
      <c r="K774" s="103">
        <v>86.36</v>
      </c>
      <c r="L774" s="103">
        <v>0</v>
      </c>
      <c r="M774" s="103">
        <v>45.15</v>
      </c>
      <c r="N774" s="103">
        <v>358.53</v>
      </c>
      <c r="O774" s="103">
        <v>20.48</v>
      </c>
      <c r="P774" s="103">
        <v>128.25</v>
      </c>
      <c r="Q774" s="103">
        <v>816.79</v>
      </c>
      <c r="R774" s="103">
        <v>0</v>
      </c>
      <c r="S774" s="103">
        <v>11.22</v>
      </c>
      <c r="T774" s="103">
        <v>999.51</v>
      </c>
      <c r="U774" s="103">
        <v>530.29</v>
      </c>
      <c r="V774" s="103">
        <v>577.4</v>
      </c>
      <c r="W774" s="103">
        <v>572.62</v>
      </c>
      <c r="X774" s="103">
        <v>551.34</v>
      </c>
      <c r="Y774" s="103">
        <v>0</v>
      </c>
    </row>
    <row r="775" spans="1:25">
      <c r="A775" s="98">
        <v>14</v>
      </c>
      <c r="B775" s="103">
        <v>1.57</v>
      </c>
      <c r="C775" s="103">
        <v>0.22</v>
      </c>
      <c r="D775" s="103">
        <v>0.03</v>
      </c>
      <c r="E775" s="103">
        <v>0</v>
      </c>
      <c r="F775" s="103">
        <v>0</v>
      </c>
      <c r="G775" s="103">
        <v>0.38</v>
      </c>
      <c r="H775" s="103">
        <v>256.12</v>
      </c>
      <c r="I775" s="103">
        <v>82.02</v>
      </c>
      <c r="J775" s="103">
        <v>107.92</v>
      </c>
      <c r="K775" s="103">
        <v>393.8</v>
      </c>
      <c r="L775" s="103">
        <v>201.64</v>
      </c>
      <c r="M775" s="103">
        <v>92.79</v>
      </c>
      <c r="N775" s="103">
        <v>24.54</v>
      </c>
      <c r="O775" s="103">
        <v>145.86000000000001</v>
      </c>
      <c r="P775" s="103">
        <v>0</v>
      </c>
      <c r="Q775" s="103">
        <v>86.94</v>
      </c>
      <c r="R775" s="103">
        <v>0.02</v>
      </c>
      <c r="S775" s="103">
        <v>0</v>
      </c>
      <c r="T775" s="103">
        <v>0</v>
      </c>
      <c r="U775" s="103">
        <v>0</v>
      </c>
      <c r="V775" s="103">
        <v>0</v>
      </c>
      <c r="W775" s="103">
        <v>548.84</v>
      </c>
      <c r="X775" s="103">
        <v>565.1</v>
      </c>
      <c r="Y775" s="103">
        <v>0.01</v>
      </c>
    </row>
    <row r="776" spans="1:25">
      <c r="A776" s="98">
        <v>15</v>
      </c>
      <c r="B776" s="103">
        <v>2.2999999999999998</v>
      </c>
      <c r="C776" s="103">
        <v>2.97</v>
      </c>
      <c r="D776" s="103">
        <v>0</v>
      </c>
      <c r="E776" s="103">
        <v>0</v>
      </c>
      <c r="F776" s="103">
        <v>7.0000000000000007E-2</v>
      </c>
      <c r="G776" s="103">
        <v>0</v>
      </c>
      <c r="H776" s="103">
        <v>0</v>
      </c>
      <c r="I776" s="103">
        <v>69.069999999999993</v>
      </c>
      <c r="J776" s="103">
        <v>167.22</v>
      </c>
      <c r="K776" s="103">
        <v>144.99</v>
      </c>
      <c r="L776" s="103">
        <v>78.650000000000006</v>
      </c>
      <c r="M776" s="103">
        <v>68.16</v>
      </c>
      <c r="N776" s="103">
        <v>26.6</v>
      </c>
      <c r="O776" s="103">
        <v>4.97</v>
      </c>
      <c r="P776" s="103">
        <v>45.48</v>
      </c>
      <c r="Q776" s="103">
        <v>88.85</v>
      </c>
      <c r="R776" s="103">
        <v>2.12</v>
      </c>
      <c r="S776" s="103">
        <v>0.05</v>
      </c>
      <c r="T776" s="103">
        <v>530.94000000000005</v>
      </c>
      <c r="U776" s="103">
        <v>515.52</v>
      </c>
      <c r="V776" s="103">
        <v>4.82</v>
      </c>
      <c r="W776" s="103">
        <v>2.37</v>
      </c>
      <c r="X776" s="103">
        <v>577.09</v>
      </c>
      <c r="Y776" s="103">
        <v>0.84</v>
      </c>
    </row>
    <row r="777" spans="1:25">
      <c r="A777" s="98">
        <v>16</v>
      </c>
      <c r="B777" s="103">
        <v>0</v>
      </c>
      <c r="C777" s="103">
        <v>1.01</v>
      </c>
      <c r="D777" s="103">
        <v>3.8</v>
      </c>
      <c r="E777" s="103">
        <v>0</v>
      </c>
      <c r="F777" s="103">
        <v>0</v>
      </c>
      <c r="G777" s="103">
        <v>0</v>
      </c>
      <c r="H777" s="103">
        <v>0.09</v>
      </c>
      <c r="I777" s="103">
        <v>0.2</v>
      </c>
      <c r="J777" s="103">
        <v>0.11</v>
      </c>
      <c r="K777" s="103">
        <v>174.28</v>
      </c>
      <c r="L777" s="103">
        <v>80.33</v>
      </c>
      <c r="M777" s="103">
        <v>79.44</v>
      </c>
      <c r="N777" s="103">
        <v>7.11</v>
      </c>
      <c r="O777" s="103">
        <v>7.19</v>
      </c>
      <c r="P777" s="103">
        <v>3.13</v>
      </c>
      <c r="Q777" s="103">
        <v>3.86</v>
      </c>
      <c r="R777" s="103">
        <v>0.06</v>
      </c>
      <c r="S777" s="103">
        <v>5.9</v>
      </c>
      <c r="T777" s="103">
        <v>3.92</v>
      </c>
      <c r="U777" s="103">
        <v>3.12</v>
      </c>
      <c r="V777" s="103">
        <v>0</v>
      </c>
      <c r="W777" s="103">
        <v>0</v>
      </c>
      <c r="X777" s="103">
        <v>0.01</v>
      </c>
      <c r="Y777" s="103">
        <v>0.01</v>
      </c>
    </row>
    <row r="778" spans="1:25">
      <c r="A778" s="98">
        <v>17</v>
      </c>
      <c r="B778" s="103">
        <v>0.06</v>
      </c>
      <c r="C778" s="103">
        <v>0</v>
      </c>
      <c r="D778" s="103">
        <v>0</v>
      </c>
      <c r="E778" s="103">
        <v>0</v>
      </c>
      <c r="F778" s="103">
        <v>0.04</v>
      </c>
      <c r="G778" s="103">
        <v>0</v>
      </c>
      <c r="H778" s="103">
        <v>114.28</v>
      </c>
      <c r="I778" s="103">
        <v>144.72</v>
      </c>
      <c r="J778" s="103">
        <v>0</v>
      </c>
      <c r="K778" s="103">
        <v>0</v>
      </c>
      <c r="L778" s="103">
        <v>0</v>
      </c>
      <c r="M778" s="103">
        <v>0</v>
      </c>
      <c r="N778" s="103">
        <v>0</v>
      </c>
      <c r="O778" s="103">
        <v>0</v>
      </c>
      <c r="P778" s="103">
        <v>0</v>
      </c>
      <c r="Q778" s="103">
        <v>0</v>
      </c>
      <c r="R778" s="103">
        <v>0</v>
      </c>
      <c r="S778" s="103">
        <v>0</v>
      </c>
      <c r="T778" s="103">
        <v>0</v>
      </c>
      <c r="U778" s="103">
        <v>0</v>
      </c>
      <c r="V778" s="103">
        <v>0</v>
      </c>
      <c r="W778" s="103">
        <v>0</v>
      </c>
      <c r="X778" s="103">
        <v>0</v>
      </c>
      <c r="Y778" s="103">
        <v>0</v>
      </c>
    </row>
    <row r="779" spans="1:25">
      <c r="A779" s="98">
        <v>18</v>
      </c>
      <c r="B779" s="103">
        <v>388.35</v>
      </c>
      <c r="C779" s="103">
        <v>405.64</v>
      </c>
      <c r="D779" s="103">
        <v>382.2</v>
      </c>
      <c r="E779" s="103">
        <v>219.75</v>
      </c>
      <c r="F779" s="103">
        <v>423.47</v>
      </c>
      <c r="G779" s="103">
        <v>0</v>
      </c>
      <c r="H779" s="103">
        <v>125.04</v>
      </c>
      <c r="I779" s="103">
        <v>94.58</v>
      </c>
      <c r="J779" s="103">
        <v>0</v>
      </c>
      <c r="K779" s="103">
        <v>0</v>
      </c>
      <c r="L779" s="103">
        <v>0</v>
      </c>
      <c r="M779" s="103">
        <v>0</v>
      </c>
      <c r="N779" s="103">
        <v>1.36</v>
      </c>
      <c r="O779" s="103">
        <v>0</v>
      </c>
      <c r="P779" s="103">
        <v>48.94</v>
      </c>
      <c r="Q779" s="103">
        <v>20.350000000000001</v>
      </c>
      <c r="R779" s="103">
        <v>0</v>
      </c>
      <c r="S779" s="103">
        <v>89.91</v>
      </c>
      <c r="T779" s="103">
        <v>254</v>
      </c>
      <c r="U779" s="103">
        <v>46.54</v>
      </c>
      <c r="V779" s="103">
        <v>0</v>
      </c>
      <c r="W779" s="103">
        <v>0</v>
      </c>
      <c r="X779" s="103">
        <v>0</v>
      </c>
      <c r="Y779" s="103">
        <v>3.17</v>
      </c>
    </row>
    <row r="780" spans="1:25">
      <c r="A780" s="98">
        <v>19</v>
      </c>
      <c r="B780" s="103">
        <v>333.64</v>
      </c>
      <c r="C780" s="103">
        <v>332.88</v>
      </c>
      <c r="D780" s="103">
        <v>384.27</v>
      </c>
      <c r="E780" s="103">
        <v>706.57</v>
      </c>
      <c r="F780" s="103">
        <v>0.08</v>
      </c>
      <c r="G780" s="103">
        <v>0</v>
      </c>
      <c r="H780" s="103">
        <v>0.02</v>
      </c>
      <c r="I780" s="103">
        <v>133.72999999999999</v>
      </c>
      <c r="J780" s="103">
        <v>85.39</v>
      </c>
      <c r="K780" s="103">
        <v>165.76</v>
      </c>
      <c r="L780" s="103">
        <v>56.15</v>
      </c>
      <c r="M780" s="103">
        <v>62.83</v>
      </c>
      <c r="N780" s="103">
        <v>233.02</v>
      </c>
      <c r="O780" s="103">
        <v>90.84</v>
      </c>
      <c r="P780" s="103">
        <v>91.99</v>
      </c>
      <c r="Q780" s="103">
        <v>85.06</v>
      </c>
      <c r="R780" s="103">
        <v>5.17</v>
      </c>
      <c r="S780" s="103">
        <v>22.87</v>
      </c>
      <c r="T780" s="103">
        <v>4.16</v>
      </c>
      <c r="U780" s="103">
        <v>557.32000000000005</v>
      </c>
      <c r="V780" s="103">
        <v>392.8</v>
      </c>
      <c r="W780" s="103">
        <v>331.05</v>
      </c>
      <c r="X780" s="103">
        <v>5.05</v>
      </c>
      <c r="Y780" s="103">
        <v>396.8</v>
      </c>
    </row>
    <row r="781" spans="1:25">
      <c r="A781" s="98">
        <v>20</v>
      </c>
      <c r="B781" s="103">
        <v>11.68</v>
      </c>
      <c r="C781" s="103">
        <v>0</v>
      </c>
      <c r="D781" s="103">
        <v>0</v>
      </c>
      <c r="E781" s="103">
        <v>0</v>
      </c>
      <c r="F781" s="103">
        <v>0.05</v>
      </c>
      <c r="G781" s="103">
        <v>0</v>
      </c>
      <c r="H781" s="103">
        <v>796.67</v>
      </c>
      <c r="I781" s="103">
        <v>0</v>
      </c>
      <c r="J781" s="103">
        <v>18.28</v>
      </c>
      <c r="K781" s="103">
        <v>54.37</v>
      </c>
      <c r="L781" s="103">
        <v>579.30999999999995</v>
      </c>
      <c r="M781" s="103">
        <v>24.34</v>
      </c>
      <c r="N781" s="103">
        <v>0.42</v>
      </c>
      <c r="O781" s="103">
        <v>1013.73</v>
      </c>
      <c r="P781" s="103">
        <v>294.01</v>
      </c>
      <c r="Q781" s="103">
        <v>259.23</v>
      </c>
      <c r="R781" s="103">
        <v>0</v>
      </c>
      <c r="S781" s="103">
        <v>0</v>
      </c>
      <c r="T781" s="103">
        <v>951.49</v>
      </c>
      <c r="U781" s="103">
        <v>0.18</v>
      </c>
      <c r="V781" s="103">
        <v>5.48</v>
      </c>
      <c r="W781" s="103">
        <v>427.65</v>
      </c>
      <c r="X781" s="103">
        <v>405.8</v>
      </c>
      <c r="Y781" s="103">
        <v>5.22</v>
      </c>
    </row>
    <row r="782" spans="1:25">
      <c r="A782" s="98">
        <v>21</v>
      </c>
      <c r="B782" s="103">
        <v>417.46</v>
      </c>
      <c r="C782" s="103">
        <v>6.59</v>
      </c>
      <c r="D782" s="103">
        <v>1.04</v>
      </c>
      <c r="E782" s="103">
        <v>0.74</v>
      </c>
      <c r="F782" s="103">
        <v>0</v>
      </c>
      <c r="G782" s="103">
        <v>349.13</v>
      </c>
      <c r="H782" s="103">
        <v>352.24</v>
      </c>
      <c r="I782" s="103">
        <v>353.29</v>
      </c>
      <c r="J782" s="103">
        <v>402.65</v>
      </c>
      <c r="K782" s="103">
        <v>366.31</v>
      </c>
      <c r="L782" s="103">
        <v>379.95</v>
      </c>
      <c r="M782" s="103">
        <v>364.25</v>
      </c>
      <c r="N782" s="103">
        <v>384.86</v>
      </c>
      <c r="O782" s="103">
        <v>381.46</v>
      </c>
      <c r="P782" s="103">
        <v>466.08</v>
      </c>
      <c r="Q782" s="103">
        <v>1.56</v>
      </c>
      <c r="R782" s="103">
        <v>2.76</v>
      </c>
      <c r="S782" s="103">
        <v>340.63</v>
      </c>
      <c r="T782" s="103">
        <v>341.21</v>
      </c>
      <c r="U782" s="103">
        <v>313.64999999999998</v>
      </c>
      <c r="V782" s="103">
        <v>393.09</v>
      </c>
      <c r="W782" s="103">
        <v>430.86</v>
      </c>
      <c r="X782" s="103">
        <v>415.67</v>
      </c>
      <c r="Y782" s="103">
        <v>413.87</v>
      </c>
    </row>
    <row r="783" spans="1:25">
      <c r="A783" s="98">
        <v>22</v>
      </c>
      <c r="B783" s="103">
        <v>425.14</v>
      </c>
      <c r="C783" s="103">
        <v>428</v>
      </c>
      <c r="D783" s="103">
        <v>402.44</v>
      </c>
      <c r="E783" s="103">
        <v>393.6</v>
      </c>
      <c r="F783" s="103">
        <v>0</v>
      </c>
      <c r="G783" s="103">
        <v>0</v>
      </c>
      <c r="H783" s="103">
        <v>358.37</v>
      </c>
      <c r="I783" s="103">
        <v>374.87</v>
      </c>
      <c r="J783" s="103">
        <v>364.31</v>
      </c>
      <c r="K783" s="103">
        <v>482.26</v>
      </c>
      <c r="L783" s="103">
        <v>382.72</v>
      </c>
      <c r="M783" s="103">
        <v>344.76</v>
      </c>
      <c r="N783" s="103">
        <v>338.16</v>
      </c>
      <c r="O783" s="103">
        <v>357.35</v>
      </c>
      <c r="P783" s="103">
        <v>277.14999999999998</v>
      </c>
      <c r="Q783" s="103">
        <v>355.66</v>
      </c>
      <c r="R783" s="103">
        <v>23.13</v>
      </c>
      <c r="S783" s="103">
        <v>412.51</v>
      </c>
      <c r="T783" s="103">
        <v>392.04</v>
      </c>
      <c r="U783" s="103">
        <v>371.82</v>
      </c>
      <c r="V783" s="103">
        <v>400.6</v>
      </c>
      <c r="W783" s="103">
        <v>369.89</v>
      </c>
      <c r="X783" s="103">
        <v>366.89</v>
      </c>
      <c r="Y783" s="103">
        <v>363.23</v>
      </c>
    </row>
    <row r="784" spans="1:25">
      <c r="A784" s="98">
        <v>23</v>
      </c>
      <c r="B784" s="103">
        <v>0</v>
      </c>
      <c r="C784" s="103">
        <v>0</v>
      </c>
      <c r="D784" s="103">
        <v>0</v>
      </c>
      <c r="E784" s="103">
        <v>0</v>
      </c>
      <c r="F784" s="103">
        <v>0</v>
      </c>
      <c r="G784" s="103">
        <v>348.94</v>
      </c>
      <c r="H784" s="103">
        <v>331.05</v>
      </c>
      <c r="I784" s="103">
        <v>337.54</v>
      </c>
      <c r="J784" s="103">
        <v>67.06</v>
      </c>
      <c r="K784" s="103">
        <v>377.61</v>
      </c>
      <c r="L784" s="103">
        <v>13.12</v>
      </c>
      <c r="M784" s="103">
        <v>10.16</v>
      </c>
      <c r="N784" s="103">
        <v>341.51</v>
      </c>
      <c r="O784" s="103">
        <v>0.01</v>
      </c>
      <c r="P784" s="103">
        <v>21.75</v>
      </c>
      <c r="Q784" s="103">
        <v>381.59</v>
      </c>
      <c r="R784" s="103">
        <v>4.75</v>
      </c>
      <c r="S784" s="103">
        <v>0</v>
      </c>
      <c r="T784" s="103">
        <v>192.13</v>
      </c>
      <c r="U784" s="103">
        <v>356.56</v>
      </c>
      <c r="V784" s="103">
        <v>398.51</v>
      </c>
      <c r="W784" s="103">
        <v>5.75</v>
      </c>
      <c r="X784" s="103">
        <v>436.5</v>
      </c>
      <c r="Y784" s="103">
        <v>387.54</v>
      </c>
    </row>
    <row r="785" spans="1:26">
      <c r="A785" s="98">
        <v>24</v>
      </c>
      <c r="B785" s="103">
        <v>431.39</v>
      </c>
      <c r="C785" s="103">
        <v>0</v>
      </c>
      <c r="D785" s="103">
        <v>0</v>
      </c>
      <c r="E785" s="103">
        <v>0</v>
      </c>
      <c r="F785" s="103">
        <v>1.51</v>
      </c>
      <c r="G785" s="103">
        <v>0</v>
      </c>
      <c r="H785" s="103">
        <v>360.12</v>
      </c>
      <c r="I785" s="103">
        <v>367.95</v>
      </c>
      <c r="J785" s="103">
        <v>15.52</v>
      </c>
      <c r="K785" s="103">
        <v>360.34</v>
      </c>
      <c r="L785" s="103">
        <v>17.600000000000001</v>
      </c>
      <c r="M785" s="103">
        <v>19.55</v>
      </c>
      <c r="N785" s="103">
        <v>18.48</v>
      </c>
      <c r="O785" s="103">
        <v>18.760000000000002</v>
      </c>
      <c r="P785" s="103">
        <v>23.36</v>
      </c>
      <c r="Q785" s="103">
        <v>21.53</v>
      </c>
      <c r="R785" s="103">
        <v>216.89</v>
      </c>
      <c r="S785" s="103">
        <v>376.99</v>
      </c>
      <c r="T785" s="103">
        <v>384.43</v>
      </c>
      <c r="U785" s="103">
        <v>336.16</v>
      </c>
      <c r="V785" s="103">
        <v>392.62</v>
      </c>
      <c r="W785" s="103">
        <v>400.09</v>
      </c>
      <c r="X785" s="103">
        <v>395.92</v>
      </c>
      <c r="Y785" s="103">
        <v>406.54</v>
      </c>
    </row>
    <row r="786" spans="1:26">
      <c r="A786" s="98">
        <v>25</v>
      </c>
      <c r="B786" s="103">
        <v>9.4</v>
      </c>
      <c r="C786" s="103">
        <v>392.9</v>
      </c>
      <c r="D786" s="103">
        <v>6.09</v>
      </c>
      <c r="E786" s="103">
        <v>0.04</v>
      </c>
      <c r="F786" s="103">
        <v>313.48</v>
      </c>
      <c r="G786" s="103">
        <v>0</v>
      </c>
      <c r="H786" s="103">
        <v>0</v>
      </c>
      <c r="I786" s="103">
        <v>353.45</v>
      </c>
      <c r="J786" s="103">
        <v>403.13</v>
      </c>
      <c r="K786" s="103">
        <v>404.26</v>
      </c>
      <c r="L786" s="103">
        <v>407.21</v>
      </c>
      <c r="M786" s="103">
        <v>347.28</v>
      </c>
      <c r="N786" s="103">
        <v>389.54</v>
      </c>
      <c r="O786" s="103">
        <v>329.32</v>
      </c>
      <c r="P786" s="103">
        <v>344.71</v>
      </c>
      <c r="Q786" s="103">
        <v>342.05</v>
      </c>
      <c r="R786" s="103">
        <v>353.95</v>
      </c>
      <c r="S786" s="103">
        <v>344.59</v>
      </c>
      <c r="T786" s="103">
        <v>389.32</v>
      </c>
      <c r="U786" s="103">
        <v>372.21</v>
      </c>
      <c r="V786" s="103">
        <v>373.55</v>
      </c>
      <c r="W786" s="103">
        <v>432.06</v>
      </c>
      <c r="X786" s="103">
        <v>419.83</v>
      </c>
      <c r="Y786" s="103">
        <v>419.46</v>
      </c>
    </row>
    <row r="787" spans="1:26">
      <c r="A787" s="98">
        <v>26</v>
      </c>
      <c r="B787" s="103">
        <v>11.04</v>
      </c>
      <c r="C787" s="103">
        <v>0</v>
      </c>
      <c r="D787" s="103">
        <v>0</v>
      </c>
      <c r="E787" s="103">
        <v>453.01</v>
      </c>
      <c r="F787" s="103">
        <v>384.52</v>
      </c>
      <c r="G787" s="103">
        <v>0</v>
      </c>
      <c r="H787" s="103">
        <v>375.36</v>
      </c>
      <c r="I787" s="103">
        <v>376.57</v>
      </c>
      <c r="J787" s="103">
        <v>419.03</v>
      </c>
      <c r="K787" s="103">
        <v>333.9</v>
      </c>
      <c r="L787" s="103">
        <v>372.19</v>
      </c>
      <c r="M787" s="103">
        <v>373.15</v>
      </c>
      <c r="N787" s="103">
        <v>386.39</v>
      </c>
      <c r="O787" s="103">
        <v>387.86</v>
      </c>
      <c r="P787" s="103">
        <v>380.92</v>
      </c>
      <c r="Q787" s="103">
        <v>387.37</v>
      </c>
      <c r="R787" s="103">
        <v>6.79</v>
      </c>
      <c r="S787" s="103">
        <v>372.82</v>
      </c>
      <c r="T787" s="103">
        <v>341.91</v>
      </c>
      <c r="U787" s="103">
        <v>358.48</v>
      </c>
      <c r="V787" s="103">
        <v>76.66</v>
      </c>
      <c r="W787" s="103">
        <v>397.9</v>
      </c>
      <c r="X787" s="103">
        <v>470.63</v>
      </c>
      <c r="Y787" s="103">
        <v>460.16</v>
      </c>
    </row>
    <row r="788" spans="1:26">
      <c r="A788" s="98">
        <v>27</v>
      </c>
      <c r="B788" s="103">
        <v>355.3</v>
      </c>
      <c r="C788" s="103">
        <v>269.06</v>
      </c>
      <c r="D788" s="103">
        <v>271.17</v>
      </c>
      <c r="E788" s="103">
        <v>339.79</v>
      </c>
      <c r="F788" s="103">
        <v>305.62</v>
      </c>
      <c r="G788" s="103">
        <v>287.74</v>
      </c>
      <c r="H788" s="103">
        <v>309.02</v>
      </c>
      <c r="I788" s="103">
        <v>313.68</v>
      </c>
      <c r="J788" s="103">
        <v>324.37</v>
      </c>
      <c r="K788" s="103">
        <v>332.64</v>
      </c>
      <c r="L788" s="103">
        <v>352.87</v>
      </c>
      <c r="M788" s="103">
        <v>436.15</v>
      </c>
      <c r="N788" s="103">
        <v>347.83</v>
      </c>
      <c r="O788" s="103">
        <v>441.54</v>
      </c>
      <c r="P788" s="103">
        <v>333.06</v>
      </c>
      <c r="Q788" s="103">
        <v>333.39</v>
      </c>
      <c r="R788" s="103">
        <v>0.03</v>
      </c>
      <c r="S788" s="103">
        <v>274.41000000000003</v>
      </c>
      <c r="T788" s="103">
        <v>270.68</v>
      </c>
      <c r="U788" s="103">
        <v>305.66000000000003</v>
      </c>
      <c r="V788" s="103">
        <v>294.01</v>
      </c>
      <c r="W788" s="103">
        <v>430.46</v>
      </c>
      <c r="X788" s="103">
        <v>302.08999999999997</v>
      </c>
      <c r="Y788" s="103">
        <v>283.39</v>
      </c>
    </row>
    <row r="789" spans="1:26">
      <c r="A789" s="98">
        <v>28</v>
      </c>
      <c r="B789" s="103">
        <v>2.87</v>
      </c>
      <c r="C789" s="103">
        <v>0</v>
      </c>
      <c r="D789" s="103">
        <v>0.12</v>
      </c>
      <c r="E789" s="103">
        <v>0</v>
      </c>
      <c r="F789" s="103">
        <v>1.84</v>
      </c>
      <c r="G789" s="103">
        <v>7.22</v>
      </c>
      <c r="H789" s="103">
        <v>350.13</v>
      </c>
      <c r="I789" s="103">
        <v>340.08</v>
      </c>
      <c r="J789" s="103">
        <v>314.63</v>
      </c>
      <c r="K789" s="103">
        <v>313.75</v>
      </c>
      <c r="L789" s="103">
        <v>0</v>
      </c>
      <c r="M789" s="103">
        <v>2.48</v>
      </c>
      <c r="N789" s="103">
        <v>0</v>
      </c>
      <c r="O789" s="103">
        <v>0</v>
      </c>
      <c r="P789" s="103">
        <v>1.87</v>
      </c>
      <c r="Q789" s="103">
        <v>297.64</v>
      </c>
      <c r="R789" s="103">
        <v>0</v>
      </c>
      <c r="S789" s="103">
        <v>0</v>
      </c>
      <c r="T789" s="103">
        <v>305.36</v>
      </c>
      <c r="U789" s="103">
        <v>285.82</v>
      </c>
      <c r="V789" s="103">
        <v>1.98</v>
      </c>
      <c r="W789" s="103">
        <v>7.71</v>
      </c>
      <c r="X789" s="103">
        <v>7.17</v>
      </c>
      <c r="Y789" s="103">
        <v>0.03</v>
      </c>
    </row>
    <row r="790" spans="1:26">
      <c r="A790" s="98">
        <v>29</v>
      </c>
      <c r="B790" s="103">
        <v>1.85</v>
      </c>
      <c r="C790" s="103">
        <v>0</v>
      </c>
      <c r="D790" s="103">
        <v>3.44</v>
      </c>
      <c r="E790" s="103">
        <v>290.64999999999998</v>
      </c>
      <c r="F790" s="103">
        <v>203.85</v>
      </c>
      <c r="G790" s="103">
        <v>289.41000000000003</v>
      </c>
      <c r="H790" s="103">
        <v>153.6</v>
      </c>
      <c r="I790" s="103">
        <v>324.95</v>
      </c>
      <c r="J790" s="103">
        <v>320.31</v>
      </c>
      <c r="K790" s="103">
        <v>334.68</v>
      </c>
      <c r="L790" s="103">
        <v>337.24</v>
      </c>
      <c r="M790" s="103">
        <v>285.97000000000003</v>
      </c>
      <c r="N790" s="103">
        <v>333.61</v>
      </c>
      <c r="O790" s="103">
        <v>335.38</v>
      </c>
      <c r="P790" s="103">
        <v>340.16</v>
      </c>
      <c r="Q790" s="103">
        <v>362.35</v>
      </c>
      <c r="R790" s="103">
        <v>3.41</v>
      </c>
      <c r="S790" s="103">
        <v>300.10000000000002</v>
      </c>
      <c r="T790" s="103">
        <v>297.92</v>
      </c>
      <c r="U790" s="103">
        <v>271.32</v>
      </c>
      <c r="V790" s="103">
        <v>324.08999999999997</v>
      </c>
      <c r="W790" s="103">
        <v>438.94</v>
      </c>
      <c r="X790" s="103">
        <v>1.48</v>
      </c>
      <c r="Y790" s="103">
        <v>0</v>
      </c>
    </row>
    <row r="791" spans="1:26">
      <c r="A791" s="98">
        <v>30</v>
      </c>
      <c r="B791" s="103">
        <v>2.6</v>
      </c>
      <c r="C791" s="103">
        <v>7.0000000000000007E-2</v>
      </c>
      <c r="D791" s="103">
        <v>1.06</v>
      </c>
      <c r="E791" s="103">
        <v>0</v>
      </c>
      <c r="F791" s="103">
        <v>0.28000000000000003</v>
      </c>
      <c r="G791" s="103">
        <v>0</v>
      </c>
      <c r="H791" s="103">
        <v>0</v>
      </c>
      <c r="I791" s="103">
        <v>0</v>
      </c>
      <c r="J791" s="103">
        <v>0</v>
      </c>
      <c r="K791" s="103">
        <v>2.79</v>
      </c>
      <c r="L791" s="103">
        <v>3.03</v>
      </c>
      <c r="M791" s="103">
        <v>4.17</v>
      </c>
      <c r="N791" s="103">
        <v>0.09</v>
      </c>
      <c r="O791" s="103">
        <v>3.32</v>
      </c>
      <c r="P791" s="103">
        <v>0</v>
      </c>
      <c r="Q791" s="103">
        <v>1.76</v>
      </c>
      <c r="R791" s="103">
        <v>0.34</v>
      </c>
      <c r="S791" s="103">
        <v>315.54000000000002</v>
      </c>
      <c r="T791" s="103">
        <v>245.45</v>
      </c>
      <c r="U791" s="103">
        <v>320.26</v>
      </c>
      <c r="V791" s="103">
        <v>350.13</v>
      </c>
      <c r="W791" s="103">
        <v>3.18</v>
      </c>
      <c r="X791" s="103">
        <v>7.99</v>
      </c>
      <c r="Y791" s="103">
        <v>405.56</v>
      </c>
    </row>
    <row r="792" spans="1:26" s="55" customFormat="1">
      <c r="A792" s="98">
        <v>31</v>
      </c>
      <c r="B792" s="103">
        <v>0.28999999999999998</v>
      </c>
      <c r="C792" s="103">
        <v>0.03</v>
      </c>
      <c r="D792" s="103">
        <v>1.37</v>
      </c>
      <c r="E792" s="103">
        <v>282.77999999999997</v>
      </c>
      <c r="F792" s="103">
        <v>2.74</v>
      </c>
      <c r="G792" s="103">
        <v>0</v>
      </c>
      <c r="H792" s="103">
        <v>0</v>
      </c>
      <c r="I792" s="103">
        <v>317.14999999999998</v>
      </c>
      <c r="J792" s="103">
        <v>319.48</v>
      </c>
      <c r="K792" s="103">
        <v>270.54000000000002</v>
      </c>
      <c r="L792" s="103">
        <v>7.43</v>
      </c>
      <c r="M792" s="103">
        <v>9.61</v>
      </c>
      <c r="N792" s="103">
        <v>12.97</v>
      </c>
      <c r="O792" s="103">
        <v>336.62</v>
      </c>
      <c r="P792" s="103">
        <v>13.66</v>
      </c>
      <c r="Q792" s="103">
        <v>9.7899999999999991</v>
      </c>
      <c r="R792" s="103">
        <v>10.72</v>
      </c>
      <c r="S792" s="103">
        <v>12.88</v>
      </c>
      <c r="T792" s="103">
        <v>326.82</v>
      </c>
      <c r="U792" s="103">
        <v>47.54</v>
      </c>
      <c r="V792" s="103">
        <v>10.57</v>
      </c>
      <c r="W792" s="103">
        <v>5.85</v>
      </c>
      <c r="X792" s="103">
        <v>320.79000000000002</v>
      </c>
      <c r="Y792" s="103">
        <v>385.95</v>
      </c>
      <c r="Z792" s="51"/>
    </row>
    <row r="794" spans="1:26">
      <c r="A794" s="117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9"/>
      <c r="Q794" s="121" t="s">
        <v>115</v>
      </c>
      <c r="R794" s="121"/>
      <c r="S794" s="121"/>
      <c r="T794" s="121"/>
      <c r="U794" s="121"/>
      <c r="V794" s="121"/>
      <c r="W794" s="121"/>
      <c r="X794" s="121"/>
      <c r="Y794" s="122"/>
    </row>
    <row r="795" spans="1:26">
      <c r="A795" s="132" t="s">
        <v>125</v>
      </c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4"/>
      <c r="Q795" s="120">
        <v>-49.45</v>
      </c>
      <c r="R795" s="121"/>
      <c r="S795" s="121"/>
      <c r="T795" s="121"/>
      <c r="U795" s="121"/>
      <c r="V795" s="121"/>
      <c r="W795" s="121"/>
      <c r="X795" s="121"/>
      <c r="Y795" s="122"/>
    </row>
    <row r="796" spans="1:26" ht="13.5" customHeight="1">
      <c r="A796" s="117" t="s">
        <v>126</v>
      </c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9"/>
      <c r="Q796" s="120">
        <v>86.06</v>
      </c>
      <c r="R796" s="121"/>
      <c r="S796" s="121"/>
      <c r="T796" s="121"/>
      <c r="U796" s="121"/>
      <c r="V796" s="121"/>
      <c r="W796" s="121"/>
      <c r="X796" s="121"/>
      <c r="Y796" s="122"/>
    </row>
    <row r="797" spans="1:26" ht="13.5" customHeight="1">
      <c r="A797" s="100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99"/>
      <c r="R797" s="99"/>
      <c r="S797" s="99"/>
      <c r="T797" s="99"/>
      <c r="U797" s="99"/>
      <c r="V797" s="99"/>
      <c r="W797" s="99"/>
      <c r="X797" s="99"/>
      <c r="Y797" s="99"/>
    </row>
    <row r="798" spans="1:26" ht="13.5" customHeight="1">
      <c r="A798" s="100"/>
      <c r="B798" s="100" t="s">
        <v>97</v>
      </c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1">
        <v>662460.65</v>
      </c>
      <c r="R798" s="56"/>
      <c r="V798" s="99"/>
      <c r="W798" s="99"/>
      <c r="X798" s="99"/>
      <c r="Y798" s="99"/>
    </row>
    <row r="799" spans="1:26" ht="13.5" customHeight="1">
      <c r="A799" s="100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99"/>
      <c r="R799" s="99"/>
      <c r="S799" s="99"/>
      <c r="T799" s="99"/>
      <c r="U799" s="99"/>
      <c r="V799" s="99"/>
      <c r="W799" s="99"/>
      <c r="X799" s="99"/>
      <c r="Y799" s="99"/>
    </row>
    <row r="800" spans="1:26">
      <c r="B800" s="100" t="s">
        <v>106</v>
      </c>
    </row>
    <row r="802" spans="1:25">
      <c r="A802" s="123"/>
      <c r="B802" s="124"/>
      <c r="C802" s="124"/>
      <c r="D802" s="124"/>
      <c r="E802" s="125"/>
      <c r="F802" s="129" t="s">
        <v>26</v>
      </c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1"/>
    </row>
    <row r="803" spans="1:25">
      <c r="A803" s="126"/>
      <c r="B803" s="127"/>
      <c r="C803" s="127"/>
      <c r="D803" s="127"/>
      <c r="E803" s="128"/>
      <c r="F803" s="129" t="s">
        <v>3</v>
      </c>
      <c r="G803" s="130"/>
      <c r="H803" s="130"/>
      <c r="I803" s="130"/>
      <c r="J803" s="131"/>
      <c r="K803" s="129" t="s">
        <v>27</v>
      </c>
      <c r="L803" s="130"/>
      <c r="M803" s="130"/>
      <c r="N803" s="130"/>
      <c r="O803" s="131"/>
      <c r="P803" s="129" t="s">
        <v>107</v>
      </c>
      <c r="Q803" s="130"/>
      <c r="R803" s="130"/>
      <c r="S803" s="130"/>
      <c r="T803" s="131"/>
      <c r="U803" s="129" t="s">
        <v>6</v>
      </c>
      <c r="V803" s="130"/>
      <c r="W803" s="130"/>
      <c r="X803" s="130"/>
      <c r="Y803" s="131"/>
    </row>
    <row r="804" spans="1:25" ht="24.75" customHeight="1">
      <c r="A804" s="111" t="s">
        <v>108</v>
      </c>
      <c r="B804" s="112"/>
      <c r="C804" s="112"/>
      <c r="D804" s="112"/>
      <c r="E804" s="113"/>
      <c r="F804" s="114">
        <v>854743.06</v>
      </c>
      <c r="G804" s="115"/>
      <c r="H804" s="115"/>
      <c r="I804" s="115"/>
      <c r="J804" s="116"/>
      <c r="K804" s="114">
        <v>1135515.82</v>
      </c>
      <c r="L804" s="115"/>
      <c r="M804" s="115"/>
      <c r="N804" s="115"/>
      <c r="O804" s="116"/>
      <c r="P804" s="114">
        <v>1560287.3</v>
      </c>
      <c r="Q804" s="115"/>
      <c r="R804" s="115"/>
      <c r="S804" s="115"/>
      <c r="T804" s="116"/>
      <c r="U804" s="114">
        <v>1536838.16</v>
      </c>
      <c r="V804" s="115"/>
      <c r="W804" s="115"/>
      <c r="X804" s="115"/>
      <c r="Y804" s="116"/>
    </row>
    <row r="807" spans="1:25">
      <c r="A807" s="100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R807" s="99"/>
      <c r="S807" s="99"/>
      <c r="T807" s="99"/>
      <c r="U807" s="99"/>
      <c r="V807" s="99"/>
      <c r="W807" s="99"/>
      <c r="X807" s="99"/>
      <c r="Y807" s="99"/>
    </row>
    <row r="808" spans="1:25">
      <c r="A808" s="100"/>
      <c r="B808" s="100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</row>
    <row r="809" spans="1:25">
      <c r="A809" s="100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</row>
    <row r="810" spans="1:25">
      <c r="A810" s="100"/>
      <c r="B810" s="100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</row>
  </sheetData>
  <sheetProtection selectLockedCells="1" selectUnlockedCells="1"/>
  <mergeCells count="69">
    <mergeCell ref="B54:Y54"/>
    <mergeCell ref="A14:E14"/>
    <mergeCell ref="M4:P4"/>
    <mergeCell ref="Q4:R4"/>
    <mergeCell ref="A12:E13"/>
    <mergeCell ref="F12:J12"/>
    <mergeCell ref="A363:E364"/>
    <mergeCell ref="B147:Y147"/>
    <mergeCell ref="O22:P22"/>
    <mergeCell ref="A60:E61"/>
    <mergeCell ref="F60:J60"/>
    <mergeCell ref="A62:E62"/>
    <mergeCell ref="A63:E63"/>
    <mergeCell ref="A64:E64"/>
    <mergeCell ref="A68:E69"/>
    <mergeCell ref="A70:E70"/>
    <mergeCell ref="A71:E71"/>
    <mergeCell ref="B79:Y79"/>
    <mergeCell ref="B113:Y113"/>
    <mergeCell ref="B181:Y181"/>
    <mergeCell ref="B223:Y223"/>
    <mergeCell ref="B257:Y257"/>
    <mergeCell ref="B291:Y291"/>
    <mergeCell ref="B325:Y325"/>
    <mergeCell ref="B726:Y726"/>
    <mergeCell ref="F363:Y363"/>
    <mergeCell ref="F364:J364"/>
    <mergeCell ref="K364:O364"/>
    <mergeCell ref="P364:T364"/>
    <mergeCell ref="B509:Y509"/>
    <mergeCell ref="B373:Y373"/>
    <mergeCell ref="B407:Y407"/>
    <mergeCell ref="B441:Y441"/>
    <mergeCell ref="B475:Y475"/>
    <mergeCell ref="U364:Y364"/>
    <mergeCell ref="A365:E365"/>
    <mergeCell ref="F365:J365"/>
    <mergeCell ref="K365:O365"/>
    <mergeCell ref="P365:T365"/>
    <mergeCell ref="U365:Y365"/>
    <mergeCell ref="B543:Y543"/>
    <mergeCell ref="A794:P794"/>
    <mergeCell ref="Q794:Y794"/>
    <mergeCell ref="A795:P795"/>
    <mergeCell ref="Q795:Y795"/>
    <mergeCell ref="B760:Y760"/>
    <mergeCell ref="A578:P578"/>
    <mergeCell ref="Q578:Y578"/>
    <mergeCell ref="A579:P579"/>
    <mergeCell ref="Q579:Y579"/>
    <mergeCell ref="A580:P580"/>
    <mergeCell ref="Q580:Y580"/>
    <mergeCell ref="B590:Y590"/>
    <mergeCell ref="B624:Y624"/>
    <mergeCell ref="B658:Y658"/>
    <mergeCell ref="B692:Y692"/>
    <mergeCell ref="A796:P796"/>
    <mergeCell ref="Q796:Y796"/>
    <mergeCell ref="A802:E803"/>
    <mergeCell ref="F802:Y802"/>
    <mergeCell ref="F803:J803"/>
    <mergeCell ref="K803:O803"/>
    <mergeCell ref="P803:T803"/>
    <mergeCell ref="U803:Y803"/>
    <mergeCell ref="A804:E804"/>
    <mergeCell ref="F804:J804"/>
    <mergeCell ref="K804:O804"/>
    <mergeCell ref="P804:T804"/>
    <mergeCell ref="U804:Y80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6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0"/>
  <sheetViews>
    <sheetView tabSelected="1" view="pageBreakPreview" zoomScale="96" zoomScaleNormal="100" zoomScaleSheetLayoutView="96" workbookViewId="0">
      <selection activeCell="M37" sqref="M37"/>
    </sheetView>
  </sheetViews>
  <sheetFormatPr defaultRowHeight="15"/>
  <cols>
    <col min="1" max="1" width="8.7109375" style="51" customWidth="1"/>
    <col min="2" max="3" width="9" style="51" customWidth="1"/>
    <col min="4" max="5" width="8.7109375" style="51" customWidth="1"/>
    <col min="6" max="6" width="8.85546875" style="51" customWidth="1"/>
    <col min="7" max="7" width="9.5703125" style="51" customWidth="1"/>
    <col min="8" max="13" width="9.42578125" style="51" customWidth="1"/>
    <col min="14" max="14" width="12.28515625" style="51" customWidth="1"/>
    <col min="15" max="17" width="9.42578125" style="51" customWidth="1"/>
    <col min="18" max="18" width="12.85546875" style="51" customWidth="1"/>
    <col min="19" max="19" width="9.42578125" style="51" customWidth="1"/>
    <col min="20" max="20" width="9.140625" style="51" customWidth="1"/>
    <col min="21" max="23" width="9.42578125" style="51" customWidth="1"/>
    <col min="24" max="24" width="9.5703125" style="51" customWidth="1"/>
    <col min="25" max="25" width="9.28515625" style="51" customWidth="1"/>
    <col min="26" max="26" width="6.28515625" style="51" customWidth="1"/>
    <col min="27" max="27" width="9.140625" style="55"/>
    <col min="28" max="31" width="9.140625" style="51"/>
    <col min="32" max="35" width="11.85546875" style="51" customWidth="1"/>
    <col min="36" max="257" width="9.140625" style="51"/>
    <col min="258" max="258" width="8.7109375" style="51" customWidth="1"/>
    <col min="259" max="260" width="9.140625" style="51"/>
    <col min="261" max="261" width="8.7109375" style="51" customWidth="1"/>
    <col min="262" max="262" width="9.28515625" style="51" customWidth="1"/>
    <col min="263" max="263" width="8.28515625" style="51" customWidth="1"/>
    <col min="264" max="264" width="10" style="51" customWidth="1"/>
    <col min="265" max="266" width="8.28515625" style="51" customWidth="1"/>
    <col min="267" max="268" width="9.140625" style="51"/>
    <col min="269" max="269" width="9.7109375" style="51" customWidth="1"/>
    <col min="270" max="271" width="10.5703125" style="51" bestFit="1" customWidth="1"/>
    <col min="272" max="272" width="19.7109375" style="51" customWidth="1"/>
    <col min="273" max="274" width="9.140625" style="51"/>
    <col min="275" max="275" width="10" style="51" customWidth="1"/>
    <col min="276" max="282" width="9.140625" style="51"/>
    <col min="283" max="283" width="6.28515625" style="51" customWidth="1"/>
    <col min="284" max="287" width="9.140625" style="51"/>
    <col min="288" max="291" width="11.85546875" style="51" customWidth="1"/>
    <col min="292" max="513" width="9.140625" style="51"/>
    <col min="514" max="514" width="8.7109375" style="51" customWidth="1"/>
    <col min="515" max="516" width="9.140625" style="51"/>
    <col min="517" max="517" width="8.7109375" style="51" customWidth="1"/>
    <col min="518" max="518" width="9.28515625" style="51" customWidth="1"/>
    <col min="519" max="519" width="8.28515625" style="51" customWidth="1"/>
    <col min="520" max="520" width="10" style="51" customWidth="1"/>
    <col min="521" max="522" width="8.28515625" style="51" customWidth="1"/>
    <col min="523" max="524" width="9.140625" style="51"/>
    <col min="525" max="525" width="9.7109375" style="51" customWidth="1"/>
    <col min="526" max="527" width="10.5703125" style="51" bestFit="1" customWidth="1"/>
    <col min="528" max="528" width="19.7109375" style="51" customWidth="1"/>
    <col min="529" max="530" width="9.140625" style="51"/>
    <col min="531" max="531" width="10" style="51" customWidth="1"/>
    <col min="532" max="538" width="9.140625" style="51"/>
    <col min="539" max="539" width="6.28515625" style="51" customWidth="1"/>
    <col min="540" max="543" width="9.140625" style="51"/>
    <col min="544" max="547" width="11.85546875" style="51" customWidth="1"/>
    <col min="548" max="769" width="9.140625" style="51"/>
    <col min="770" max="770" width="8.7109375" style="51" customWidth="1"/>
    <col min="771" max="772" width="9.140625" style="51"/>
    <col min="773" max="773" width="8.7109375" style="51" customWidth="1"/>
    <col min="774" max="774" width="9.28515625" style="51" customWidth="1"/>
    <col min="775" max="775" width="8.28515625" style="51" customWidth="1"/>
    <col min="776" max="776" width="10" style="51" customWidth="1"/>
    <col min="777" max="778" width="8.28515625" style="51" customWidth="1"/>
    <col min="779" max="780" width="9.140625" style="51"/>
    <col min="781" max="781" width="9.7109375" style="51" customWidth="1"/>
    <col min="782" max="783" width="10.5703125" style="51" bestFit="1" customWidth="1"/>
    <col min="784" max="784" width="19.7109375" style="51" customWidth="1"/>
    <col min="785" max="786" width="9.140625" style="51"/>
    <col min="787" max="787" width="10" style="51" customWidth="1"/>
    <col min="788" max="794" width="9.140625" style="51"/>
    <col min="795" max="795" width="6.28515625" style="51" customWidth="1"/>
    <col min="796" max="799" width="9.140625" style="51"/>
    <col min="800" max="803" width="11.85546875" style="51" customWidth="1"/>
    <col min="804" max="1025" width="9.140625" style="51"/>
    <col min="1026" max="1026" width="8.7109375" style="51" customWidth="1"/>
    <col min="1027" max="1028" width="9.140625" style="51"/>
    <col min="1029" max="1029" width="8.7109375" style="51" customWidth="1"/>
    <col min="1030" max="1030" width="9.28515625" style="51" customWidth="1"/>
    <col min="1031" max="1031" width="8.28515625" style="51" customWidth="1"/>
    <col min="1032" max="1032" width="10" style="51" customWidth="1"/>
    <col min="1033" max="1034" width="8.28515625" style="51" customWidth="1"/>
    <col min="1035" max="1036" width="9.140625" style="51"/>
    <col min="1037" max="1037" width="9.7109375" style="51" customWidth="1"/>
    <col min="1038" max="1039" width="10.5703125" style="51" bestFit="1" customWidth="1"/>
    <col min="1040" max="1040" width="19.7109375" style="51" customWidth="1"/>
    <col min="1041" max="1042" width="9.140625" style="51"/>
    <col min="1043" max="1043" width="10" style="51" customWidth="1"/>
    <col min="1044" max="1050" width="9.140625" style="51"/>
    <col min="1051" max="1051" width="6.28515625" style="51" customWidth="1"/>
    <col min="1052" max="1055" width="9.140625" style="51"/>
    <col min="1056" max="1059" width="11.85546875" style="51" customWidth="1"/>
    <col min="1060" max="1281" width="9.140625" style="51"/>
    <col min="1282" max="1282" width="8.7109375" style="51" customWidth="1"/>
    <col min="1283" max="1284" width="9.140625" style="51"/>
    <col min="1285" max="1285" width="8.7109375" style="51" customWidth="1"/>
    <col min="1286" max="1286" width="9.28515625" style="51" customWidth="1"/>
    <col min="1287" max="1287" width="8.28515625" style="51" customWidth="1"/>
    <col min="1288" max="1288" width="10" style="51" customWidth="1"/>
    <col min="1289" max="1290" width="8.28515625" style="51" customWidth="1"/>
    <col min="1291" max="1292" width="9.140625" style="51"/>
    <col min="1293" max="1293" width="9.7109375" style="51" customWidth="1"/>
    <col min="1294" max="1295" width="10.5703125" style="51" bestFit="1" customWidth="1"/>
    <col min="1296" max="1296" width="19.7109375" style="51" customWidth="1"/>
    <col min="1297" max="1298" width="9.140625" style="51"/>
    <col min="1299" max="1299" width="10" style="51" customWidth="1"/>
    <col min="1300" max="1306" width="9.140625" style="51"/>
    <col min="1307" max="1307" width="6.28515625" style="51" customWidth="1"/>
    <col min="1308" max="1311" width="9.140625" style="51"/>
    <col min="1312" max="1315" width="11.85546875" style="51" customWidth="1"/>
    <col min="1316" max="1537" width="9.140625" style="51"/>
    <col min="1538" max="1538" width="8.7109375" style="51" customWidth="1"/>
    <col min="1539" max="1540" width="9.140625" style="51"/>
    <col min="1541" max="1541" width="8.7109375" style="51" customWidth="1"/>
    <col min="1542" max="1542" width="9.28515625" style="51" customWidth="1"/>
    <col min="1543" max="1543" width="8.28515625" style="51" customWidth="1"/>
    <col min="1544" max="1544" width="10" style="51" customWidth="1"/>
    <col min="1545" max="1546" width="8.28515625" style="51" customWidth="1"/>
    <col min="1547" max="1548" width="9.140625" style="51"/>
    <col min="1549" max="1549" width="9.7109375" style="51" customWidth="1"/>
    <col min="1550" max="1551" width="10.5703125" style="51" bestFit="1" customWidth="1"/>
    <col min="1552" max="1552" width="19.7109375" style="51" customWidth="1"/>
    <col min="1553" max="1554" width="9.140625" style="51"/>
    <col min="1555" max="1555" width="10" style="51" customWidth="1"/>
    <col min="1556" max="1562" width="9.140625" style="51"/>
    <col min="1563" max="1563" width="6.28515625" style="51" customWidth="1"/>
    <col min="1564" max="1567" width="9.140625" style="51"/>
    <col min="1568" max="1571" width="11.85546875" style="51" customWidth="1"/>
    <col min="1572" max="1793" width="9.140625" style="51"/>
    <col min="1794" max="1794" width="8.7109375" style="51" customWidth="1"/>
    <col min="1795" max="1796" width="9.140625" style="51"/>
    <col min="1797" max="1797" width="8.7109375" style="51" customWidth="1"/>
    <col min="1798" max="1798" width="9.28515625" style="51" customWidth="1"/>
    <col min="1799" max="1799" width="8.28515625" style="51" customWidth="1"/>
    <col min="1800" max="1800" width="10" style="51" customWidth="1"/>
    <col min="1801" max="1802" width="8.28515625" style="51" customWidth="1"/>
    <col min="1803" max="1804" width="9.140625" style="51"/>
    <col min="1805" max="1805" width="9.7109375" style="51" customWidth="1"/>
    <col min="1806" max="1807" width="10.5703125" style="51" bestFit="1" customWidth="1"/>
    <col min="1808" max="1808" width="19.7109375" style="51" customWidth="1"/>
    <col min="1809" max="1810" width="9.140625" style="51"/>
    <col min="1811" max="1811" width="10" style="51" customWidth="1"/>
    <col min="1812" max="1818" width="9.140625" style="51"/>
    <col min="1819" max="1819" width="6.28515625" style="51" customWidth="1"/>
    <col min="1820" max="1823" width="9.140625" style="51"/>
    <col min="1824" max="1827" width="11.85546875" style="51" customWidth="1"/>
    <col min="1828" max="2049" width="9.140625" style="51"/>
    <col min="2050" max="2050" width="8.7109375" style="51" customWidth="1"/>
    <col min="2051" max="2052" width="9.140625" style="51"/>
    <col min="2053" max="2053" width="8.7109375" style="51" customWidth="1"/>
    <col min="2054" max="2054" width="9.28515625" style="51" customWidth="1"/>
    <col min="2055" max="2055" width="8.28515625" style="51" customWidth="1"/>
    <col min="2056" max="2056" width="10" style="51" customWidth="1"/>
    <col min="2057" max="2058" width="8.28515625" style="51" customWidth="1"/>
    <col min="2059" max="2060" width="9.140625" style="51"/>
    <col min="2061" max="2061" width="9.7109375" style="51" customWidth="1"/>
    <col min="2062" max="2063" width="10.5703125" style="51" bestFit="1" customWidth="1"/>
    <col min="2064" max="2064" width="19.7109375" style="51" customWidth="1"/>
    <col min="2065" max="2066" width="9.140625" style="51"/>
    <col min="2067" max="2067" width="10" style="51" customWidth="1"/>
    <col min="2068" max="2074" width="9.140625" style="51"/>
    <col min="2075" max="2075" width="6.28515625" style="51" customWidth="1"/>
    <col min="2076" max="2079" width="9.140625" style="51"/>
    <col min="2080" max="2083" width="11.85546875" style="51" customWidth="1"/>
    <col min="2084" max="2305" width="9.140625" style="51"/>
    <col min="2306" max="2306" width="8.7109375" style="51" customWidth="1"/>
    <col min="2307" max="2308" width="9.140625" style="51"/>
    <col min="2309" max="2309" width="8.7109375" style="51" customWidth="1"/>
    <col min="2310" max="2310" width="9.28515625" style="51" customWidth="1"/>
    <col min="2311" max="2311" width="8.28515625" style="51" customWidth="1"/>
    <col min="2312" max="2312" width="10" style="51" customWidth="1"/>
    <col min="2313" max="2314" width="8.28515625" style="51" customWidth="1"/>
    <col min="2315" max="2316" width="9.140625" style="51"/>
    <col min="2317" max="2317" width="9.7109375" style="51" customWidth="1"/>
    <col min="2318" max="2319" width="10.5703125" style="51" bestFit="1" customWidth="1"/>
    <col min="2320" max="2320" width="19.7109375" style="51" customWidth="1"/>
    <col min="2321" max="2322" width="9.140625" style="51"/>
    <col min="2323" max="2323" width="10" style="51" customWidth="1"/>
    <col min="2324" max="2330" width="9.140625" style="51"/>
    <col min="2331" max="2331" width="6.28515625" style="51" customWidth="1"/>
    <col min="2332" max="2335" width="9.140625" style="51"/>
    <col min="2336" max="2339" width="11.85546875" style="51" customWidth="1"/>
    <col min="2340" max="2561" width="9.140625" style="51"/>
    <col min="2562" max="2562" width="8.7109375" style="51" customWidth="1"/>
    <col min="2563" max="2564" width="9.140625" style="51"/>
    <col min="2565" max="2565" width="8.7109375" style="51" customWidth="1"/>
    <col min="2566" max="2566" width="9.28515625" style="51" customWidth="1"/>
    <col min="2567" max="2567" width="8.28515625" style="51" customWidth="1"/>
    <col min="2568" max="2568" width="10" style="51" customWidth="1"/>
    <col min="2569" max="2570" width="8.28515625" style="51" customWidth="1"/>
    <col min="2571" max="2572" width="9.140625" style="51"/>
    <col min="2573" max="2573" width="9.7109375" style="51" customWidth="1"/>
    <col min="2574" max="2575" width="10.5703125" style="51" bestFit="1" customWidth="1"/>
    <col min="2576" max="2576" width="19.7109375" style="51" customWidth="1"/>
    <col min="2577" max="2578" width="9.140625" style="51"/>
    <col min="2579" max="2579" width="10" style="51" customWidth="1"/>
    <col min="2580" max="2586" width="9.140625" style="51"/>
    <col min="2587" max="2587" width="6.28515625" style="51" customWidth="1"/>
    <col min="2588" max="2591" width="9.140625" style="51"/>
    <col min="2592" max="2595" width="11.85546875" style="51" customWidth="1"/>
    <col min="2596" max="2817" width="9.140625" style="51"/>
    <col min="2818" max="2818" width="8.7109375" style="51" customWidth="1"/>
    <col min="2819" max="2820" width="9.140625" style="51"/>
    <col min="2821" max="2821" width="8.7109375" style="51" customWidth="1"/>
    <col min="2822" max="2822" width="9.28515625" style="51" customWidth="1"/>
    <col min="2823" max="2823" width="8.28515625" style="51" customWidth="1"/>
    <col min="2824" max="2824" width="10" style="51" customWidth="1"/>
    <col min="2825" max="2826" width="8.28515625" style="51" customWidth="1"/>
    <col min="2827" max="2828" width="9.140625" style="51"/>
    <col min="2829" max="2829" width="9.7109375" style="51" customWidth="1"/>
    <col min="2830" max="2831" width="10.5703125" style="51" bestFit="1" customWidth="1"/>
    <col min="2832" max="2832" width="19.7109375" style="51" customWidth="1"/>
    <col min="2833" max="2834" width="9.140625" style="51"/>
    <col min="2835" max="2835" width="10" style="51" customWidth="1"/>
    <col min="2836" max="2842" width="9.140625" style="51"/>
    <col min="2843" max="2843" width="6.28515625" style="51" customWidth="1"/>
    <col min="2844" max="2847" width="9.140625" style="51"/>
    <col min="2848" max="2851" width="11.85546875" style="51" customWidth="1"/>
    <col min="2852" max="3073" width="9.140625" style="51"/>
    <col min="3074" max="3074" width="8.7109375" style="51" customWidth="1"/>
    <col min="3075" max="3076" width="9.140625" style="51"/>
    <col min="3077" max="3077" width="8.7109375" style="51" customWidth="1"/>
    <col min="3078" max="3078" width="9.28515625" style="51" customWidth="1"/>
    <col min="3079" max="3079" width="8.28515625" style="51" customWidth="1"/>
    <col min="3080" max="3080" width="10" style="51" customWidth="1"/>
    <col min="3081" max="3082" width="8.28515625" style="51" customWidth="1"/>
    <col min="3083" max="3084" width="9.140625" style="51"/>
    <col min="3085" max="3085" width="9.7109375" style="51" customWidth="1"/>
    <col min="3086" max="3087" width="10.5703125" style="51" bestFit="1" customWidth="1"/>
    <col min="3088" max="3088" width="19.7109375" style="51" customWidth="1"/>
    <col min="3089" max="3090" width="9.140625" style="51"/>
    <col min="3091" max="3091" width="10" style="51" customWidth="1"/>
    <col min="3092" max="3098" width="9.140625" style="51"/>
    <col min="3099" max="3099" width="6.28515625" style="51" customWidth="1"/>
    <col min="3100" max="3103" width="9.140625" style="51"/>
    <col min="3104" max="3107" width="11.85546875" style="51" customWidth="1"/>
    <col min="3108" max="3329" width="9.140625" style="51"/>
    <col min="3330" max="3330" width="8.7109375" style="51" customWidth="1"/>
    <col min="3331" max="3332" width="9.140625" style="51"/>
    <col min="3333" max="3333" width="8.7109375" style="51" customWidth="1"/>
    <col min="3334" max="3334" width="9.28515625" style="51" customWidth="1"/>
    <col min="3335" max="3335" width="8.28515625" style="51" customWidth="1"/>
    <col min="3336" max="3336" width="10" style="51" customWidth="1"/>
    <col min="3337" max="3338" width="8.28515625" style="51" customWidth="1"/>
    <col min="3339" max="3340" width="9.140625" style="51"/>
    <col min="3341" max="3341" width="9.7109375" style="51" customWidth="1"/>
    <col min="3342" max="3343" width="10.5703125" style="51" bestFit="1" customWidth="1"/>
    <col min="3344" max="3344" width="19.7109375" style="51" customWidth="1"/>
    <col min="3345" max="3346" width="9.140625" style="51"/>
    <col min="3347" max="3347" width="10" style="51" customWidth="1"/>
    <col min="3348" max="3354" width="9.140625" style="51"/>
    <col min="3355" max="3355" width="6.28515625" style="51" customWidth="1"/>
    <col min="3356" max="3359" width="9.140625" style="51"/>
    <col min="3360" max="3363" width="11.85546875" style="51" customWidth="1"/>
    <col min="3364" max="3585" width="9.140625" style="51"/>
    <col min="3586" max="3586" width="8.7109375" style="51" customWidth="1"/>
    <col min="3587" max="3588" width="9.140625" style="51"/>
    <col min="3589" max="3589" width="8.7109375" style="51" customWidth="1"/>
    <col min="3590" max="3590" width="9.28515625" style="51" customWidth="1"/>
    <col min="3591" max="3591" width="8.28515625" style="51" customWidth="1"/>
    <col min="3592" max="3592" width="10" style="51" customWidth="1"/>
    <col min="3593" max="3594" width="8.28515625" style="51" customWidth="1"/>
    <col min="3595" max="3596" width="9.140625" style="51"/>
    <col min="3597" max="3597" width="9.7109375" style="51" customWidth="1"/>
    <col min="3598" max="3599" width="10.5703125" style="51" bestFit="1" customWidth="1"/>
    <col min="3600" max="3600" width="19.7109375" style="51" customWidth="1"/>
    <col min="3601" max="3602" width="9.140625" style="51"/>
    <col min="3603" max="3603" width="10" style="51" customWidth="1"/>
    <col min="3604" max="3610" width="9.140625" style="51"/>
    <col min="3611" max="3611" width="6.28515625" style="51" customWidth="1"/>
    <col min="3612" max="3615" width="9.140625" style="51"/>
    <col min="3616" max="3619" width="11.85546875" style="51" customWidth="1"/>
    <col min="3620" max="3841" width="9.140625" style="51"/>
    <col min="3842" max="3842" width="8.7109375" style="51" customWidth="1"/>
    <col min="3843" max="3844" width="9.140625" style="51"/>
    <col min="3845" max="3845" width="8.7109375" style="51" customWidth="1"/>
    <col min="3846" max="3846" width="9.28515625" style="51" customWidth="1"/>
    <col min="3847" max="3847" width="8.28515625" style="51" customWidth="1"/>
    <col min="3848" max="3848" width="10" style="51" customWidth="1"/>
    <col min="3849" max="3850" width="8.28515625" style="51" customWidth="1"/>
    <col min="3851" max="3852" width="9.140625" style="51"/>
    <col min="3853" max="3853" width="9.7109375" style="51" customWidth="1"/>
    <col min="3854" max="3855" width="10.5703125" style="51" bestFit="1" customWidth="1"/>
    <col min="3856" max="3856" width="19.7109375" style="51" customWidth="1"/>
    <col min="3857" max="3858" width="9.140625" style="51"/>
    <col min="3859" max="3859" width="10" style="51" customWidth="1"/>
    <col min="3860" max="3866" width="9.140625" style="51"/>
    <col min="3867" max="3867" width="6.28515625" style="51" customWidth="1"/>
    <col min="3868" max="3871" width="9.140625" style="51"/>
    <col min="3872" max="3875" width="11.85546875" style="51" customWidth="1"/>
    <col min="3876" max="4097" width="9.140625" style="51"/>
    <col min="4098" max="4098" width="8.7109375" style="51" customWidth="1"/>
    <col min="4099" max="4100" width="9.140625" style="51"/>
    <col min="4101" max="4101" width="8.7109375" style="51" customWidth="1"/>
    <col min="4102" max="4102" width="9.28515625" style="51" customWidth="1"/>
    <col min="4103" max="4103" width="8.28515625" style="51" customWidth="1"/>
    <col min="4104" max="4104" width="10" style="51" customWidth="1"/>
    <col min="4105" max="4106" width="8.28515625" style="51" customWidth="1"/>
    <col min="4107" max="4108" width="9.140625" style="51"/>
    <col min="4109" max="4109" width="9.7109375" style="51" customWidth="1"/>
    <col min="4110" max="4111" width="10.5703125" style="51" bestFit="1" customWidth="1"/>
    <col min="4112" max="4112" width="19.7109375" style="51" customWidth="1"/>
    <col min="4113" max="4114" width="9.140625" style="51"/>
    <col min="4115" max="4115" width="10" style="51" customWidth="1"/>
    <col min="4116" max="4122" width="9.140625" style="51"/>
    <col min="4123" max="4123" width="6.28515625" style="51" customWidth="1"/>
    <col min="4124" max="4127" width="9.140625" style="51"/>
    <col min="4128" max="4131" width="11.85546875" style="51" customWidth="1"/>
    <col min="4132" max="4353" width="9.140625" style="51"/>
    <col min="4354" max="4354" width="8.7109375" style="51" customWidth="1"/>
    <col min="4355" max="4356" width="9.140625" style="51"/>
    <col min="4357" max="4357" width="8.7109375" style="51" customWidth="1"/>
    <col min="4358" max="4358" width="9.28515625" style="51" customWidth="1"/>
    <col min="4359" max="4359" width="8.28515625" style="51" customWidth="1"/>
    <col min="4360" max="4360" width="10" style="51" customWidth="1"/>
    <col min="4361" max="4362" width="8.28515625" style="51" customWidth="1"/>
    <col min="4363" max="4364" width="9.140625" style="51"/>
    <col min="4365" max="4365" width="9.7109375" style="51" customWidth="1"/>
    <col min="4366" max="4367" width="10.5703125" style="51" bestFit="1" customWidth="1"/>
    <col min="4368" max="4368" width="19.7109375" style="51" customWidth="1"/>
    <col min="4369" max="4370" width="9.140625" style="51"/>
    <col min="4371" max="4371" width="10" style="51" customWidth="1"/>
    <col min="4372" max="4378" width="9.140625" style="51"/>
    <col min="4379" max="4379" width="6.28515625" style="51" customWidth="1"/>
    <col min="4380" max="4383" width="9.140625" style="51"/>
    <col min="4384" max="4387" width="11.85546875" style="51" customWidth="1"/>
    <col min="4388" max="4609" width="9.140625" style="51"/>
    <col min="4610" max="4610" width="8.7109375" style="51" customWidth="1"/>
    <col min="4611" max="4612" width="9.140625" style="51"/>
    <col min="4613" max="4613" width="8.7109375" style="51" customWidth="1"/>
    <col min="4614" max="4614" width="9.28515625" style="51" customWidth="1"/>
    <col min="4615" max="4615" width="8.28515625" style="51" customWidth="1"/>
    <col min="4616" max="4616" width="10" style="51" customWidth="1"/>
    <col min="4617" max="4618" width="8.28515625" style="51" customWidth="1"/>
    <col min="4619" max="4620" width="9.140625" style="51"/>
    <col min="4621" max="4621" width="9.7109375" style="51" customWidth="1"/>
    <col min="4622" max="4623" width="10.5703125" style="51" bestFit="1" customWidth="1"/>
    <col min="4624" max="4624" width="19.7109375" style="51" customWidth="1"/>
    <col min="4625" max="4626" width="9.140625" style="51"/>
    <col min="4627" max="4627" width="10" style="51" customWidth="1"/>
    <col min="4628" max="4634" width="9.140625" style="51"/>
    <col min="4635" max="4635" width="6.28515625" style="51" customWidth="1"/>
    <col min="4636" max="4639" width="9.140625" style="51"/>
    <col min="4640" max="4643" width="11.85546875" style="51" customWidth="1"/>
    <col min="4644" max="4865" width="9.140625" style="51"/>
    <col min="4866" max="4866" width="8.7109375" style="51" customWidth="1"/>
    <col min="4867" max="4868" width="9.140625" style="51"/>
    <col min="4869" max="4869" width="8.7109375" style="51" customWidth="1"/>
    <col min="4870" max="4870" width="9.28515625" style="51" customWidth="1"/>
    <col min="4871" max="4871" width="8.28515625" style="51" customWidth="1"/>
    <col min="4872" max="4872" width="10" style="51" customWidth="1"/>
    <col min="4873" max="4874" width="8.28515625" style="51" customWidth="1"/>
    <col min="4875" max="4876" width="9.140625" style="51"/>
    <col min="4877" max="4877" width="9.7109375" style="51" customWidth="1"/>
    <col min="4878" max="4879" width="10.5703125" style="51" bestFit="1" customWidth="1"/>
    <col min="4880" max="4880" width="19.7109375" style="51" customWidth="1"/>
    <col min="4881" max="4882" width="9.140625" style="51"/>
    <col min="4883" max="4883" width="10" style="51" customWidth="1"/>
    <col min="4884" max="4890" width="9.140625" style="51"/>
    <col min="4891" max="4891" width="6.28515625" style="51" customWidth="1"/>
    <col min="4892" max="4895" width="9.140625" style="51"/>
    <col min="4896" max="4899" width="11.85546875" style="51" customWidth="1"/>
    <col min="4900" max="5121" width="9.140625" style="51"/>
    <col min="5122" max="5122" width="8.7109375" style="51" customWidth="1"/>
    <col min="5123" max="5124" width="9.140625" style="51"/>
    <col min="5125" max="5125" width="8.7109375" style="51" customWidth="1"/>
    <col min="5126" max="5126" width="9.28515625" style="51" customWidth="1"/>
    <col min="5127" max="5127" width="8.28515625" style="51" customWidth="1"/>
    <col min="5128" max="5128" width="10" style="51" customWidth="1"/>
    <col min="5129" max="5130" width="8.28515625" style="51" customWidth="1"/>
    <col min="5131" max="5132" width="9.140625" style="51"/>
    <col min="5133" max="5133" width="9.7109375" style="51" customWidth="1"/>
    <col min="5134" max="5135" width="10.5703125" style="51" bestFit="1" customWidth="1"/>
    <col min="5136" max="5136" width="19.7109375" style="51" customWidth="1"/>
    <col min="5137" max="5138" width="9.140625" style="51"/>
    <col min="5139" max="5139" width="10" style="51" customWidth="1"/>
    <col min="5140" max="5146" width="9.140625" style="51"/>
    <col min="5147" max="5147" width="6.28515625" style="51" customWidth="1"/>
    <col min="5148" max="5151" width="9.140625" style="51"/>
    <col min="5152" max="5155" width="11.85546875" style="51" customWidth="1"/>
    <col min="5156" max="5377" width="9.140625" style="51"/>
    <col min="5378" max="5378" width="8.7109375" style="51" customWidth="1"/>
    <col min="5379" max="5380" width="9.140625" style="51"/>
    <col min="5381" max="5381" width="8.7109375" style="51" customWidth="1"/>
    <col min="5382" max="5382" width="9.28515625" style="51" customWidth="1"/>
    <col min="5383" max="5383" width="8.28515625" style="51" customWidth="1"/>
    <col min="5384" max="5384" width="10" style="51" customWidth="1"/>
    <col min="5385" max="5386" width="8.28515625" style="51" customWidth="1"/>
    <col min="5387" max="5388" width="9.140625" style="51"/>
    <col min="5389" max="5389" width="9.7109375" style="51" customWidth="1"/>
    <col min="5390" max="5391" width="10.5703125" style="51" bestFit="1" customWidth="1"/>
    <col min="5392" max="5392" width="19.7109375" style="51" customWidth="1"/>
    <col min="5393" max="5394" width="9.140625" style="51"/>
    <col min="5395" max="5395" width="10" style="51" customWidth="1"/>
    <col min="5396" max="5402" width="9.140625" style="51"/>
    <col min="5403" max="5403" width="6.28515625" style="51" customWidth="1"/>
    <col min="5404" max="5407" width="9.140625" style="51"/>
    <col min="5408" max="5411" width="11.85546875" style="51" customWidth="1"/>
    <col min="5412" max="5633" width="9.140625" style="51"/>
    <col min="5634" max="5634" width="8.7109375" style="51" customWidth="1"/>
    <col min="5635" max="5636" width="9.140625" style="51"/>
    <col min="5637" max="5637" width="8.7109375" style="51" customWidth="1"/>
    <col min="5638" max="5638" width="9.28515625" style="51" customWidth="1"/>
    <col min="5639" max="5639" width="8.28515625" style="51" customWidth="1"/>
    <col min="5640" max="5640" width="10" style="51" customWidth="1"/>
    <col min="5641" max="5642" width="8.28515625" style="51" customWidth="1"/>
    <col min="5643" max="5644" width="9.140625" style="51"/>
    <col min="5645" max="5645" width="9.7109375" style="51" customWidth="1"/>
    <col min="5646" max="5647" width="10.5703125" style="51" bestFit="1" customWidth="1"/>
    <col min="5648" max="5648" width="19.7109375" style="51" customWidth="1"/>
    <col min="5649" max="5650" width="9.140625" style="51"/>
    <col min="5651" max="5651" width="10" style="51" customWidth="1"/>
    <col min="5652" max="5658" width="9.140625" style="51"/>
    <col min="5659" max="5659" width="6.28515625" style="51" customWidth="1"/>
    <col min="5660" max="5663" width="9.140625" style="51"/>
    <col min="5664" max="5667" width="11.85546875" style="51" customWidth="1"/>
    <col min="5668" max="5889" width="9.140625" style="51"/>
    <col min="5890" max="5890" width="8.7109375" style="51" customWidth="1"/>
    <col min="5891" max="5892" width="9.140625" style="51"/>
    <col min="5893" max="5893" width="8.7109375" style="51" customWidth="1"/>
    <col min="5894" max="5894" width="9.28515625" style="51" customWidth="1"/>
    <col min="5895" max="5895" width="8.28515625" style="51" customWidth="1"/>
    <col min="5896" max="5896" width="10" style="51" customWidth="1"/>
    <col min="5897" max="5898" width="8.28515625" style="51" customWidth="1"/>
    <col min="5899" max="5900" width="9.140625" style="51"/>
    <col min="5901" max="5901" width="9.7109375" style="51" customWidth="1"/>
    <col min="5902" max="5903" width="10.5703125" style="51" bestFit="1" customWidth="1"/>
    <col min="5904" max="5904" width="19.7109375" style="51" customWidth="1"/>
    <col min="5905" max="5906" width="9.140625" style="51"/>
    <col min="5907" max="5907" width="10" style="51" customWidth="1"/>
    <col min="5908" max="5914" width="9.140625" style="51"/>
    <col min="5915" max="5915" width="6.28515625" style="51" customWidth="1"/>
    <col min="5916" max="5919" width="9.140625" style="51"/>
    <col min="5920" max="5923" width="11.85546875" style="51" customWidth="1"/>
    <col min="5924" max="6145" width="9.140625" style="51"/>
    <col min="6146" max="6146" width="8.7109375" style="51" customWidth="1"/>
    <col min="6147" max="6148" width="9.140625" style="51"/>
    <col min="6149" max="6149" width="8.7109375" style="51" customWidth="1"/>
    <col min="6150" max="6150" width="9.28515625" style="51" customWidth="1"/>
    <col min="6151" max="6151" width="8.28515625" style="51" customWidth="1"/>
    <col min="6152" max="6152" width="10" style="51" customWidth="1"/>
    <col min="6153" max="6154" width="8.28515625" style="51" customWidth="1"/>
    <col min="6155" max="6156" width="9.140625" style="51"/>
    <col min="6157" max="6157" width="9.7109375" style="51" customWidth="1"/>
    <col min="6158" max="6159" width="10.5703125" style="51" bestFit="1" customWidth="1"/>
    <col min="6160" max="6160" width="19.7109375" style="51" customWidth="1"/>
    <col min="6161" max="6162" width="9.140625" style="51"/>
    <col min="6163" max="6163" width="10" style="51" customWidth="1"/>
    <col min="6164" max="6170" width="9.140625" style="51"/>
    <col min="6171" max="6171" width="6.28515625" style="51" customWidth="1"/>
    <col min="6172" max="6175" width="9.140625" style="51"/>
    <col min="6176" max="6179" width="11.85546875" style="51" customWidth="1"/>
    <col min="6180" max="6401" width="9.140625" style="51"/>
    <col min="6402" max="6402" width="8.7109375" style="51" customWidth="1"/>
    <col min="6403" max="6404" width="9.140625" style="51"/>
    <col min="6405" max="6405" width="8.7109375" style="51" customWidth="1"/>
    <col min="6406" max="6406" width="9.28515625" style="51" customWidth="1"/>
    <col min="6407" max="6407" width="8.28515625" style="51" customWidth="1"/>
    <col min="6408" max="6408" width="10" style="51" customWidth="1"/>
    <col min="6409" max="6410" width="8.28515625" style="51" customWidth="1"/>
    <col min="6411" max="6412" width="9.140625" style="51"/>
    <col min="6413" max="6413" width="9.7109375" style="51" customWidth="1"/>
    <col min="6414" max="6415" width="10.5703125" style="51" bestFit="1" customWidth="1"/>
    <col min="6416" max="6416" width="19.7109375" style="51" customWidth="1"/>
    <col min="6417" max="6418" width="9.140625" style="51"/>
    <col min="6419" max="6419" width="10" style="51" customWidth="1"/>
    <col min="6420" max="6426" width="9.140625" style="51"/>
    <col min="6427" max="6427" width="6.28515625" style="51" customWidth="1"/>
    <col min="6428" max="6431" width="9.140625" style="51"/>
    <col min="6432" max="6435" width="11.85546875" style="51" customWidth="1"/>
    <col min="6436" max="6657" width="9.140625" style="51"/>
    <col min="6658" max="6658" width="8.7109375" style="51" customWidth="1"/>
    <col min="6659" max="6660" width="9.140625" style="51"/>
    <col min="6661" max="6661" width="8.7109375" style="51" customWidth="1"/>
    <col min="6662" max="6662" width="9.28515625" style="51" customWidth="1"/>
    <col min="6663" max="6663" width="8.28515625" style="51" customWidth="1"/>
    <col min="6664" max="6664" width="10" style="51" customWidth="1"/>
    <col min="6665" max="6666" width="8.28515625" style="51" customWidth="1"/>
    <col min="6667" max="6668" width="9.140625" style="51"/>
    <col min="6669" max="6669" width="9.7109375" style="51" customWidth="1"/>
    <col min="6670" max="6671" width="10.5703125" style="51" bestFit="1" customWidth="1"/>
    <col min="6672" max="6672" width="19.7109375" style="51" customWidth="1"/>
    <col min="6673" max="6674" width="9.140625" style="51"/>
    <col min="6675" max="6675" width="10" style="51" customWidth="1"/>
    <col min="6676" max="6682" width="9.140625" style="51"/>
    <col min="6683" max="6683" width="6.28515625" style="51" customWidth="1"/>
    <col min="6684" max="6687" width="9.140625" style="51"/>
    <col min="6688" max="6691" width="11.85546875" style="51" customWidth="1"/>
    <col min="6692" max="6913" width="9.140625" style="51"/>
    <col min="6914" max="6914" width="8.7109375" style="51" customWidth="1"/>
    <col min="6915" max="6916" width="9.140625" style="51"/>
    <col min="6917" max="6917" width="8.7109375" style="51" customWidth="1"/>
    <col min="6918" max="6918" width="9.28515625" style="51" customWidth="1"/>
    <col min="6919" max="6919" width="8.28515625" style="51" customWidth="1"/>
    <col min="6920" max="6920" width="10" style="51" customWidth="1"/>
    <col min="6921" max="6922" width="8.28515625" style="51" customWidth="1"/>
    <col min="6923" max="6924" width="9.140625" style="51"/>
    <col min="6925" max="6925" width="9.7109375" style="51" customWidth="1"/>
    <col min="6926" max="6927" width="10.5703125" style="51" bestFit="1" customWidth="1"/>
    <col min="6928" max="6928" width="19.7109375" style="51" customWidth="1"/>
    <col min="6929" max="6930" width="9.140625" style="51"/>
    <col min="6931" max="6931" width="10" style="51" customWidth="1"/>
    <col min="6932" max="6938" width="9.140625" style="51"/>
    <col min="6939" max="6939" width="6.28515625" style="51" customWidth="1"/>
    <col min="6940" max="6943" width="9.140625" style="51"/>
    <col min="6944" max="6947" width="11.85546875" style="51" customWidth="1"/>
    <col min="6948" max="7169" width="9.140625" style="51"/>
    <col min="7170" max="7170" width="8.7109375" style="51" customWidth="1"/>
    <col min="7171" max="7172" width="9.140625" style="51"/>
    <col min="7173" max="7173" width="8.7109375" style="51" customWidth="1"/>
    <col min="7174" max="7174" width="9.28515625" style="51" customWidth="1"/>
    <col min="7175" max="7175" width="8.28515625" style="51" customWidth="1"/>
    <col min="7176" max="7176" width="10" style="51" customWidth="1"/>
    <col min="7177" max="7178" width="8.28515625" style="51" customWidth="1"/>
    <col min="7179" max="7180" width="9.140625" style="51"/>
    <col min="7181" max="7181" width="9.7109375" style="51" customWidth="1"/>
    <col min="7182" max="7183" width="10.5703125" style="51" bestFit="1" customWidth="1"/>
    <col min="7184" max="7184" width="19.7109375" style="51" customWidth="1"/>
    <col min="7185" max="7186" width="9.140625" style="51"/>
    <col min="7187" max="7187" width="10" style="51" customWidth="1"/>
    <col min="7188" max="7194" width="9.140625" style="51"/>
    <col min="7195" max="7195" width="6.28515625" style="51" customWidth="1"/>
    <col min="7196" max="7199" width="9.140625" style="51"/>
    <col min="7200" max="7203" width="11.85546875" style="51" customWidth="1"/>
    <col min="7204" max="7425" width="9.140625" style="51"/>
    <col min="7426" max="7426" width="8.7109375" style="51" customWidth="1"/>
    <col min="7427" max="7428" width="9.140625" style="51"/>
    <col min="7429" max="7429" width="8.7109375" style="51" customWidth="1"/>
    <col min="7430" max="7430" width="9.28515625" style="51" customWidth="1"/>
    <col min="7431" max="7431" width="8.28515625" style="51" customWidth="1"/>
    <col min="7432" max="7432" width="10" style="51" customWidth="1"/>
    <col min="7433" max="7434" width="8.28515625" style="51" customWidth="1"/>
    <col min="7435" max="7436" width="9.140625" style="51"/>
    <col min="7437" max="7437" width="9.7109375" style="51" customWidth="1"/>
    <col min="7438" max="7439" width="10.5703125" style="51" bestFit="1" customWidth="1"/>
    <col min="7440" max="7440" width="19.7109375" style="51" customWidth="1"/>
    <col min="7441" max="7442" width="9.140625" style="51"/>
    <col min="7443" max="7443" width="10" style="51" customWidth="1"/>
    <col min="7444" max="7450" width="9.140625" style="51"/>
    <col min="7451" max="7451" width="6.28515625" style="51" customWidth="1"/>
    <col min="7452" max="7455" width="9.140625" style="51"/>
    <col min="7456" max="7459" width="11.85546875" style="51" customWidth="1"/>
    <col min="7460" max="7681" width="9.140625" style="51"/>
    <col min="7682" max="7682" width="8.7109375" style="51" customWidth="1"/>
    <col min="7683" max="7684" width="9.140625" style="51"/>
    <col min="7685" max="7685" width="8.7109375" style="51" customWidth="1"/>
    <col min="7686" max="7686" width="9.28515625" style="51" customWidth="1"/>
    <col min="7687" max="7687" width="8.28515625" style="51" customWidth="1"/>
    <col min="7688" max="7688" width="10" style="51" customWidth="1"/>
    <col min="7689" max="7690" width="8.28515625" style="51" customWidth="1"/>
    <col min="7691" max="7692" width="9.140625" style="51"/>
    <col min="7693" max="7693" width="9.7109375" style="51" customWidth="1"/>
    <col min="7694" max="7695" width="10.5703125" style="51" bestFit="1" customWidth="1"/>
    <col min="7696" max="7696" width="19.7109375" style="51" customWidth="1"/>
    <col min="7697" max="7698" width="9.140625" style="51"/>
    <col min="7699" max="7699" width="10" style="51" customWidth="1"/>
    <col min="7700" max="7706" width="9.140625" style="51"/>
    <col min="7707" max="7707" width="6.28515625" style="51" customWidth="1"/>
    <col min="7708" max="7711" width="9.140625" style="51"/>
    <col min="7712" max="7715" width="11.85546875" style="51" customWidth="1"/>
    <col min="7716" max="7937" width="9.140625" style="51"/>
    <col min="7938" max="7938" width="8.7109375" style="51" customWidth="1"/>
    <col min="7939" max="7940" width="9.140625" style="51"/>
    <col min="7941" max="7941" width="8.7109375" style="51" customWidth="1"/>
    <col min="7942" max="7942" width="9.28515625" style="51" customWidth="1"/>
    <col min="7943" max="7943" width="8.28515625" style="51" customWidth="1"/>
    <col min="7944" max="7944" width="10" style="51" customWidth="1"/>
    <col min="7945" max="7946" width="8.28515625" style="51" customWidth="1"/>
    <col min="7947" max="7948" width="9.140625" style="51"/>
    <col min="7949" max="7949" width="9.7109375" style="51" customWidth="1"/>
    <col min="7950" max="7951" width="10.5703125" style="51" bestFit="1" customWidth="1"/>
    <col min="7952" max="7952" width="19.7109375" style="51" customWidth="1"/>
    <col min="7953" max="7954" width="9.140625" style="51"/>
    <col min="7955" max="7955" width="10" style="51" customWidth="1"/>
    <col min="7956" max="7962" width="9.140625" style="51"/>
    <col min="7963" max="7963" width="6.28515625" style="51" customWidth="1"/>
    <col min="7964" max="7967" width="9.140625" style="51"/>
    <col min="7968" max="7971" width="11.85546875" style="51" customWidth="1"/>
    <col min="7972" max="8193" width="9.140625" style="51"/>
    <col min="8194" max="8194" width="8.7109375" style="51" customWidth="1"/>
    <col min="8195" max="8196" width="9.140625" style="51"/>
    <col min="8197" max="8197" width="8.7109375" style="51" customWidth="1"/>
    <col min="8198" max="8198" width="9.28515625" style="51" customWidth="1"/>
    <col min="8199" max="8199" width="8.28515625" style="51" customWidth="1"/>
    <col min="8200" max="8200" width="10" style="51" customWidth="1"/>
    <col min="8201" max="8202" width="8.28515625" style="51" customWidth="1"/>
    <col min="8203" max="8204" width="9.140625" style="51"/>
    <col min="8205" max="8205" width="9.7109375" style="51" customWidth="1"/>
    <col min="8206" max="8207" width="10.5703125" style="51" bestFit="1" customWidth="1"/>
    <col min="8208" max="8208" width="19.7109375" style="51" customWidth="1"/>
    <col min="8209" max="8210" width="9.140625" style="51"/>
    <col min="8211" max="8211" width="10" style="51" customWidth="1"/>
    <col min="8212" max="8218" width="9.140625" style="51"/>
    <col min="8219" max="8219" width="6.28515625" style="51" customWidth="1"/>
    <col min="8220" max="8223" width="9.140625" style="51"/>
    <col min="8224" max="8227" width="11.85546875" style="51" customWidth="1"/>
    <col min="8228" max="8449" width="9.140625" style="51"/>
    <col min="8450" max="8450" width="8.7109375" style="51" customWidth="1"/>
    <col min="8451" max="8452" width="9.140625" style="51"/>
    <col min="8453" max="8453" width="8.7109375" style="51" customWidth="1"/>
    <col min="8454" max="8454" width="9.28515625" style="51" customWidth="1"/>
    <col min="8455" max="8455" width="8.28515625" style="51" customWidth="1"/>
    <col min="8456" max="8456" width="10" style="51" customWidth="1"/>
    <col min="8457" max="8458" width="8.28515625" style="51" customWidth="1"/>
    <col min="8459" max="8460" width="9.140625" style="51"/>
    <col min="8461" max="8461" width="9.7109375" style="51" customWidth="1"/>
    <col min="8462" max="8463" width="10.5703125" style="51" bestFit="1" customWidth="1"/>
    <col min="8464" max="8464" width="19.7109375" style="51" customWidth="1"/>
    <col min="8465" max="8466" width="9.140625" style="51"/>
    <col min="8467" max="8467" width="10" style="51" customWidth="1"/>
    <col min="8468" max="8474" width="9.140625" style="51"/>
    <col min="8475" max="8475" width="6.28515625" style="51" customWidth="1"/>
    <col min="8476" max="8479" width="9.140625" style="51"/>
    <col min="8480" max="8483" width="11.85546875" style="51" customWidth="1"/>
    <col min="8484" max="8705" width="9.140625" style="51"/>
    <col min="8706" max="8706" width="8.7109375" style="51" customWidth="1"/>
    <col min="8707" max="8708" width="9.140625" style="51"/>
    <col min="8709" max="8709" width="8.7109375" style="51" customWidth="1"/>
    <col min="8710" max="8710" width="9.28515625" style="51" customWidth="1"/>
    <col min="8711" max="8711" width="8.28515625" style="51" customWidth="1"/>
    <col min="8712" max="8712" width="10" style="51" customWidth="1"/>
    <col min="8713" max="8714" width="8.28515625" style="51" customWidth="1"/>
    <col min="8715" max="8716" width="9.140625" style="51"/>
    <col min="8717" max="8717" width="9.7109375" style="51" customWidth="1"/>
    <col min="8718" max="8719" width="10.5703125" style="51" bestFit="1" customWidth="1"/>
    <col min="8720" max="8720" width="19.7109375" style="51" customWidth="1"/>
    <col min="8721" max="8722" width="9.140625" style="51"/>
    <col min="8723" max="8723" width="10" style="51" customWidth="1"/>
    <col min="8724" max="8730" width="9.140625" style="51"/>
    <col min="8731" max="8731" width="6.28515625" style="51" customWidth="1"/>
    <col min="8732" max="8735" width="9.140625" style="51"/>
    <col min="8736" max="8739" width="11.85546875" style="51" customWidth="1"/>
    <col min="8740" max="8961" width="9.140625" style="51"/>
    <col min="8962" max="8962" width="8.7109375" style="51" customWidth="1"/>
    <col min="8963" max="8964" width="9.140625" style="51"/>
    <col min="8965" max="8965" width="8.7109375" style="51" customWidth="1"/>
    <col min="8966" max="8966" width="9.28515625" style="51" customWidth="1"/>
    <col min="8967" max="8967" width="8.28515625" style="51" customWidth="1"/>
    <col min="8968" max="8968" width="10" style="51" customWidth="1"/>
    <col min="8969" max="8970" width="8.28515625" style="51" customWidth="1"/>
    <col min="8971" max="8972" width="9.140625" style="51"/>
    <col min="8973" max="8973" width="9.7109375" style="51" customWidth="1"/>
    <col min="8974" max="8975" width="10.5703125" style="51" bestFit="1" customWidth="1"/>
    <col min="8976" max="8976" width="19.7109375" style="51" customWidth="1"/>
    <col min="8977" max="8978" width="9.140625" style="51"/>
    <col min="8979" max="8979" width="10" style="51" customWidth="1"/>
    <col min="8980" max="8986" width="9.140625" style="51"/>
    <col min="8987" max="8987" width="6.28515625" style="51" customWidth="1"/>
    <col min="8988" max="8991" width="9.140625" style="51"/>
    <col min="8992" max="8995" width="11.85546875" style="51" customWidth="1"/>
    <col min="8996" max="9217" width="9.140625" style="51"/>
    <col min="9218" max="9218" width="8.7109375" style="51" customWidth="1"/>
    <col min="9219" max="9220" width="9.140625" style="51"/>
    <col min="9221" max="9221" width="8.7109375" style="51" customWidth="1"/>
    <col min="9222" max="9222" width="9.28515625" style="51" customWidth="1"/>
    <col min="9223" max="9223" width="8.28515625" style="51" customWidth="1"/>
    <col min="9224" max="9224" width="10" style="51" customWidth="1"/>
    <col min="9225" max="9226" width="8.28515625" style="51" customWidth="1"/>
    <col min="9227" max="9228" width="9.140625" style="51"/>
    <col min="9229" max="9229" width="9.7109375" style="51" customWidth="1"/>
    <col min="9230" max="9231" width="10.5703125" style="51" bestFit="1" customWidth="1"/>
    <col min="9232" max="9232" width="19.7109375" style="51" customWidth="1"/>
    <col min="9233" max="9234" width="9.140625" style="51"/>
    <col min="9235" max="9235" width="10" style="51" customWidth="1"/>
    <col min="9236" max="9242" width="9.140625" style="51"/>
    <col min="9243" max="9243" width="6.28515625" style="51" customWidth="1"/>
    <col min="9244" max="9247" width="9.140625" style="51"/>
    <col min="9248" max="9251" width="11.85546875" style="51" customWidth="1"/>
    <col min="9252" max="9473" width="9.140625" style="51"/>
    <col min="9474" max="9474" width="8.7109375" style="51" customWidth="1"/>
    <col min="9475" max="9476" width="9.140625" style="51"/>
    <col min="9477" max="9477" width="8.7109375" style="51" customWidth="1"/>
    <col min="9478" max="9478" width="9.28515625" style="51" customWidth="1"/>
    <col min="9479" max="9479" width="8.28515625" style="51" customWidth="1"/>
    <col min="9480" max="9480" width="10" style="51" customWidth="1"/>
    <col min="9481" max="9482" width="8.28515625" style="51" customWidth="1"/>
    <col min="9483" max="9484" width="9.140625" style="51"/>
    <col min="9485" max="9485" width="9.7109375" style="51" customWidth="1"/>
    <col min="9486" max="9487" width="10.5703125" style="51" bestFit="1" customWidth="1"/>
    <col min="9488" max="9488" width="19.7109375" style="51" customWidth="1"/>
    <col min="9489" max="9490" width="9.140625" style="51"/>
    <col min="9491" max="9491" width="10" style="51" customWidth="1"/>
    <col min="9492" max="9498" width="9.140625" style="51"/>
    <col min="9499" max="9499" width="6.28515625" style="51" customWidth="1"/>
    <col min="9500" max="9503" width="9.140625" style="51"/>
    <col min="9504" max="9507" width="11.85546875" style="51" customWidth="1"/>
    <col min="9508" max="9729" width="9.140625" style="51"/>
    <col min="9730" max="9730" width="8.7109375" style="51" customWidth="1"/>
    <col min="9731" max="9732" width="9.140625" style="51"/>
    <col min="9733" max="9733" width="8.7109375" style="51" customWidth="1"/>
    <col min="9734" max="9734" width="9.28515625" style="51" customWidth="1"/>
    <col min="9735" max="9735" width="8.28515625" style="51" customWidth="1"/>
    <col min="9736" max="9736" width="10" style="51" customWidth="1"/>
    <col min="9737" max="9738" width="8.28515625" style="51" customWidth="1"/>
    <col min="9739" max="9740" width="9.140625" style="51"/>
    <col min="9741" max="9741" width="9.7109375" style="51" customWidth="1"/>
    <col min="9742" max="9743" width="10.5703125" style="51" bestFit="1" customWidth="1"/>
    <col min="9744" max="9744" width="19.7109375" style="51" customWidth="1"/>
    <col min="9745" max="9746" width="9.140625" style="51"/>
    <col min="9747" max="9747" width="10" style="51" customWidth="1"/>
    <col min="9748" max="9754" width="9.140625" style="51"/>
    <col min="9755" max="9755" width="6.28515625" style="51" customWidth="1"/>
    <col min="9756" max="9759" width="9.140625" style="51"/>
    <col min="9760" max="9763" width="11.85546875" style="51" customWidth="1"/>
    <col min="9764" max="9985" width="9.140625" style="51"/>
    <col min="9986" max="9986" width="8.7109375" style="51" customWidth="1"/>
    <col min="9987" max="9988" width="9.140625" style="51"/>
    <col min="9989" max="9989" width="8.7109375" style="51" customWidth="1"/>
    <col min="9990" max="9990" width="9.28515625" style="51" customWidth="1"/>
    <col min="9991" max="9991" width="8.28515625" style="51" customWidth="1"/>
    <col min="9992" max="9992" width="10" style="51" customWidth="1"/>
    <col min="9993" max="9994" width="8.28515625" style="51" customWidth="1"/>
    <col min="9995" max="9996" width="9.140625" style="51"/>
    <col min="9997" max="9997" width="9.7109375" style="51" customWidth="1"/>
    <col min="9998" max="9999" width="10.5703125" style="51" bestFit="1" customWidth="1"/>
    <col min="10000" max="10000" width="19.7109375" style="51" customWidth="1"/>
    <col min="10001" max="10002" width="9.140625" style="51"/>
    <col min="10003" max="10003" width="10" style="51" customWidth="1"/>
    <col min="10004" max="10010" width="9.140625" style="51"/>
    <col min="10011" max="10011" width="6.28515625" style="51" customWidth="1"/>
    <col min="10012" max="10015" width="9.140625" style="51"/>
    <col min="10016" max="10019" width="11.85546875" style="51" customWidth="1"/>
    <col min="10020" max="10241" width="9.140625" style="51"/>
    <col min="10242" max="10242" width="8.7109375" style="51" customWidth="1"/>
    <col min="10243" max="10244" width="9.140625" style="51"/>
    <col min="10245" max="10245" width="8.7109375" style="51" customWidth="1"/>
    <col min="10246" max="10246" width="9.28515625" style="51" customWidth="1"/>
    <col min="10247" max="10247" width="8.28515625" style="51" customWidth="1"/>
    <col min="10248" max="10248" width="10" style="51" customWidth="1"/>
    <col min="10249" max="10250" width="8.28515625" style="51" customWidth="1"/>
    <col min="10251" max="10252" width="9.140625" style="51"/>
    <col min="10253" max="10253" width="9.7109375" style="51" customWidth="1"/>
    <col min="10254" max="10255" width="10.5703125" style="51" bestFit="1" customWidth="1"/>
    <col min="10256" max="10256" width="19.7109375" style="51" customWidth="1"/>
    <col min="10257" max="10258" width="9.140625" style="51"/>
    <col min="10259" max="10259" width="10" style="51" customWidth="1"/>
    <col min="10260" max="10266" width="9.140625" style="51"/>
    <col min="10267" max="10267" width="6.28515625" style="51" customWidth="1"/>
    <col min="10268" max="10271" width="9.140625" style="51"/>
    <col min="10272" max="10275" width="11.85546875" style="51" customWidth="1"/>
    <col min="10276" max="10497" width="9.140625" style="51"/>
    <col min="10498" max="10498" width="8.7109375" style="51" customWidth="1"/>
    <col min="10499" max="10500" width="9.140625" style="51"/>
    <col min="10501" max="10501" width="8.7109375" style="51" customWidth="1"/>
    <col min="10502" max="10502" width="9.28515625" style="51" customWidth="1"/>
    <col min="10503" max="10503" width="8.28515625" style="51" customWidth="1"/>
    <col min="10504" max="10504" width="10" style="51" customWidth="1"/>
    <col min="10505" max="10506" width="8.28515625" style="51" customWidth="1"/>
    <col min="10507" max="10508" width="9.140625" style="51"/>
    <col min="10509" max="10509" width="9.7109375" style="51" customWidth="1"/>
    <col min="10510" max="10511" width="10.5703125" style="51" bestFit="1" customWidth="1"/>
    <col min="10512" max="10512" width="19.7109375" style="51" customWidth="1"/>
    <col min="10513" max="10514" width="9.140625" style="51"/>
    <col min="10515" max="10515" width="10" style="51" customWidth="1"/>
    <col min="10516" max="10522" width="9.140625" style="51"/>
    <col min="10523" max="10523" width="6.28515625" style="51" customWidth="1"/>
    <col min="10524" max="10527" width="9.140625" style="51"/>
    <col min="10528" max="10531" width="11.85546875" style="51" customWidth="1"/>
    <col min="10532" max="10753" width="9.140625" style="51"/>
    <col min="10754" max="10754" width="8.7109375" style="51" customWidth="1"/>
    <col min="10755" max="10756" width="9.140625" style="51"/>
    <col min="10757" max="10757" width="8.7109375" style="51" customWidth="1"/>
    <col min="10758" max="10758" width="9.28515625" style="51" customWidth="1"/>
    <col min="10759" max="10759" width="8.28515625" style="51" customWidth="1"/>
    <col min="10760" max="10760" width="10" style="51" customWidth="1"/>
    <col min="10761" max="10762" width="8.28515625" style="51" customWidth="1"/>
    <col min="10763" max="10764" width="9.140625" style="51"/>
    <col min="10765" max="10765" width="9.7109375" style="51" customWidth="1"/>
    <col min="10766" max="10767" width="10.5703125" style="51" bestFit="1" customWidth="1"/>
    <col min="10768" max="10768" width="19.7109375" style="51" customWidth="1"/>
    <col min="10769" max="10770" width="9.140625" style="51"/>
    <col min="10771" max="10771" width="10" style="51" customWidth="1"/>
    <col min="10772" max="10778" width="9.140625" style="51"/>
    <col min="10779" max="10779" width="6.28515625" style="51" customWidth="1"/>
    <col min="10780" max="10783" width="9.140625" style="51"/>
    <col min="10784" max="10787" width="11.85546875" style="51" customWidth="1"/>
    <col min="10788" max="11009" width="9.140625" style="51"/>
    <col min="11010" max="11010" width="8.7109375" style="51" customWidth="1"/>
    <col min="11011" max="11012" width="9.140625" style="51"/>
    <col min="11013" max="11013" width="8.7109375" style="51" customWidth="1"/>
    <col min="11014" max="11014" width="9.28515625" style="51" customWidth="1"/>
    <col min="11015" max="11015" width="8.28515625" style="51" customWidth="1"/>
    <col min="11016" max="11016" width="10" style="51" customWidth="1"/>
    <col min="11017" max="11018" width="8.28515625" style="51" customWidth="1"/>
    <col min="11019" max="11020" width="9.140625" style="51"/>
    <col min="11021" max="11021" width="9.7109375" style="51" customWidth="1"/>
    <col min="11022" max="11023" width="10.5703125" style="51" bestFit="1" customWidth="1"/>
    <col min="11024" max="11024" width="19.7109375" style="51" customWidth="1"/>
    <col min="11025" max="11026" width="9.140625" style="51"/>
    <col min="11027" max="11027" width="10" style="51" customWidth="1"/>
    <col min="11028" max="11034" width="9.140625" style="51"/>
    <col min="11035" max="11035" width="6.28515625" style="51" customWidth="1"/>
    <col min="11036" max="11039" width="9.140625" style="51"/>
    <col min="11040" max="11043" width="11.85546875" style="51" customWidth="1"/>
    <col min="11044" max="11265" width="9.140625" style="51"/>
    <col min="11266" max="11266" width="8.7109375" style="51" customWidth="1"/>
    <col min="11267" max="11268" width="9.140625" style="51"/>
    <col min="11269" max="11269" width="8.7109375" style="51" customWidth="1"/>
    <col min="11270" max="11270" width="9.28515625" style="51" customWidth="1"/>
    <col min="11271" max="11271" width="8.28515625" style="51" customWidth="1"/>
    <col min="11272" max="11272" width="10" style="51" customWidth="1"/>
    <col min="11273" max="11274" width="8.28515625" style="51" customWidth="1"/>
    <col min="11275" max="11276" width="9.140625" style="51"/>
    <col min="11277" max="11277" width="9.7109375" style="51" customWidth="1"/>
    <col min="11278" max="11279" width="10.5703125" style="51" bestFit="1" customWidth="1"/>
    <col min="11280" max="11280" width="19.7109375" style="51" customWidth="1"/>
    <col min="11281" max="11282" width="9.140625" style="51"/>
    <col min="11283" max="11283" width="10" style="51" customWidth="1"/>
    <col min="11284" max="11290" width="9.140625" style="51"/>
    <col min="11291" max="11291" width="6.28515625" style="51" customWidth="1"/>
    <col min="11292" max="11295" width="9.140625" style="51"/>
    <col min="11296" max="11299" width="11.85546875" style="51" customWidth="1"/>
    <col min="11300" max="11521" width="9.140625" style="51"/>
    <col min="11522" max="11522" width="8.7109375" style="51" customWidth="1"/>
    <col min="11523" max="11524" width="9.140625" style="51"/>
    <col min="11525" max="11525" width="8.7109375" style="51" customWidth="1"/>
    <col min="11526" max="11526" width="9.28515625" style="51" customWidth="1"/>
    <col min="11527" max="11527" width="8.28515625" style="51" customWidth="1"/>
    <col min="11528" max="11528" width="10" style="51" customWidth="1"/>
    <col min="11529" max="11530" width="8.28515625" style="51" customWidth="1"/>
    <col min="11531" max="11532" width="9.140625" style="51"/>
    <col min="11533" max="11533" width="9.7109375" style="51" customWidth="1"/>
    <col min="11534" max="11535" width="10.5703125" style="51" bestFit="1" customWidth="1"/>
    <col min="11536" max="11536" width="19.7109375" style="51" customWidth="1"/>
    <col min="11537" max="11538" width="9.140625" style="51"/>
    <col min="11539" max="11539" width="10" style="51" customWidth="1"/>
    <col min="11540" max="11546" width="9.140625" style="51"/>
    <col min="11547" max="11547" width="6.28515625" style="51" customWidth="1"/>
    <col min="11548" max="11551" width="9.140625" style="51"/>
    <col min="11552" max="11555" width="11.85546875" style="51" customWidth="1"/>
    <col min="11556" max="11777" width="9.140625" style="51"/>
    <col min="11778" max="11778" width="8.7109375" style="51" customWidth="1"/>
    <col min="11779" max="11780" width="9.140625" style="51"/>
    <col min="11781" max="11781" width="8.7109375" style="51" customWidth="1"/>
    <col min="11782" max="11782" width="9.28515625" style="51" customWidth="1"/>
    <col min="11783" max="11783" width="8.28515625" style="51" customWidth="1"/>
    <col min="11784" max="11784" width="10" style="51" customWidth="1"/>
    <col min="11785" max="11786" width="8.28515625" style="51" customWidth="1"/>
    <col min="11787" max="11788" width="9.140625" style="51"/>
    <col min="11789" max="11789" width="9.7109375" style="51" customWidth="1"/>
    <col min="11790" max="11791" width="10.5703125" style="51" bestFit="1" customWidth="1"/>
    <col min="11792" max="11792" width="19.7109375" style="51" customWidth="1"/>
    <col min="11793" max="11794" width="9.140625" style="51"/>
    <col min="11795" max="11795" width="10" style="51" customWidth="1"/>
    <col min="11796" max="11802" width="9.140625" style="51"/>
    <col min="11803" max="11803" width="6.28515625" style="51" customWidth="1"/>
    <col min="11804" max="11807" width="9.140625" style="51"/>
    <col min="11808" max="11811" width="11.85546875" style="51" customWidth="1"/>
    <col min="11812" max="12033" width="9.140625" style="51"/>
    <col min="12034" max="12034" width="8.7109375" style="51" customWidth="1"/>
    <col min="12035" max="12036" width="9.140625" style="51"/>
    <col min="12037" max="12037" width="8.7109375" style="51" customWidth="1"/>
    <col min="12038" max="12038" width="9.28515625" style="51" customWidth="1"/>
    <col min="12039" max="12039" width="8.28515625" style="51" customWidth="1"/>
    <col min="12040" max="12040" width="10" style="51" customWidth="1"/>
    <col min="12041" max="12042" width="8.28515625" style="51" customWidth="1"/>
    <col min="12043" max="12044" width="9.140625" style="51"/>
    <col min="12045" max="12045" width="9.7109375" style="51" customWidth="1"/>
    <col min="12046" max="12047" width="10.5703125" style="51" bestFit="1" customWidth="1"/>
    <col min="12048" max="12048" width="19.7109375" style="51" customWidth="1"/>
    <col min="12049" max="12050" width="9.140625" style="51"/>
    <col min="12051" max="12051" width="10" style="51" customWidth="1"/>
    <col min="12052" max="12058" width="9.140625" style="51"/>
    <col min="12059" max="12059" width="6.28515625" style="51" customWidth="1"/>
    <col min="12060" max="12063" width="9.140625" style="51"/>
    <col min="12064" max="12067" width="11.85546875" style="51" customWidth="1"/>
    <col min="12068" max="12289" width="9.140625" style="51"/>
    <col min="12290" max="12290" width="8.7109375" style="51" customWidth="1"/>
    <col min="12291" max="12292" width="9.140625" style="51"/>
    <col min="12293" max="12293" width="8.7109375" style="51" customWidth="1"/>
    <col min="12294" max="12294" width="9.28515625" style="51" customWidth="1"/>
    <col min="12295" max="12295" width="8.28515625" style="51" customWidth="1"/>
    <col min="12296" max="12296" width="10" style="51" customWidth="1"/>
    <col min="12297" max="12298" width="8.28515625" style="51" customWidth="1"/>
    <col min="12299" max="12300" width="9.140625" style="51"/>
    <col min="12301" max="12301" width="9.7109375" style="51" customWidth="1"/>
    <col min="12302" max="12303" width="10.5703125" style="51" bestFit="1" customWidth="1"/>
    <col min="12304" max="12304" width="19.7109375" style="51" customWidth="1"/>
    <col min="12305" max="12306" width="9.140625" style="51"/>
    <col min="12307" max="12307" width="10" style="51" customWidth="1"/>
    <col min="12308" max="12314" width="9.140625" style="51"/>
    <col min="12315" max="12315" width="6.28515625" style="51" customWidth="1"/>
    <col min="12316" max="12319" width="9.140625" style="51"/>
    <col min="12320" max="12323" width="11.85546875" style="51" customWidth="1"/>
    <col min="12324" max="12545" width="9.140625" style="51"/>
    <col min="12546" max="12546" width="8.7109375" style="51" customWidth="1"/>
    <col min="12547" max="12548" width="9.140625" style="51"/>
    <col min="12549" max="12549" width="8.7109375" style="51" customWidth="1"/>
    <col min="12550" max="12550" width="9.28515625" style="51" customWidth="1"/>
    <col min="12551" max="12551" width="8.28515625" style="51" customWidth="1"/>
    <col min="12552" max="12552" width="10" style="51" customWidth="1"/>
    <col min="12553" max="12554" width="8.28515625" style="51" customWidth="1"/>
    <col min="12555" max="12556" width="9.140625" style="51"/>
    <col min="12557" max="12557" width="9.7109375" style="51" customWidth="1"/>
    <col min="12558" max="12559" width="10.5703125" style="51" bestFit="1" customWidth="1"/>
    <col min="12560" max="12560" width="19.7109375" style="51" customWidth="1"/>
    <col min="12561" max="12562" width="9.140625" style="51"/>
    <col min="12563" max="12563" width="10" style="51" customWidth="1"/>
    <col min="12564" max="12570" width="9.140625" style="51"/>
    <col min="12571" max="12571" width="6.28515625" style="51" customWidth="1"/>
    <col min="12572" max="12575" width="9.140625" style="51"/>
    <col min="12576" max="12579" width="11.85546875" style="51" customWidth="1"/>
    <col min="12580" max="12801" width="9.140625" style="51"/>
    <col min="12802" max="12802" width="8.7109375" style="51" customWidth="1"/>
    <col min="12803" max="12804" width="9.140625" style="51"/>
    <col min="12805" max="12805" width="8.7109375" style="51" customWidth="1"/>
    <col min="12806" max="12806" width="9.28515625" style="51" customWidth="1"/>
    <col min="12807" max="12807" width="8.28515625" style="51" customWidth="1"/>
    <col min="12808" max="12808" width="10" style="51" customWidth="1"/>
    <col min="12809" max="12810" width="8.28515625" style="51" customWidth="1"/>
    <col min="12811" max="12812" width="9.140625" style="51"/>
    <col min="12813" max="12813" width="9.7109375" style="51" customWidth="1"/>
    <col min="12814" max="12815" width="10.5703125" style="51" bestFit="1" customWidth="1"/>
    <col min="12816" max="12816" width="19.7109375" style="51" customWidth="1"/>
    <col min="12817" max="12818" width="9.140625" style="51"/>
    <col min="12819" max="12819" width="10" style="51" customWidth="1"/>
    <col min="12820" max="12826" width="9.140625" style="51"/>
    <col min="12827" max="12827" width="6.28515625" style="51" customWidth="1"/>
    <col min="12828" max="12831" width="9.140625" style="51"/>
    <col min="12832" max="12835" width="11.85546875" style="51" customWidth="1"/>
    <col min="12836" max="13057" width="9.140625" style="51"/>
    <col min="13058" max="13058" width="8.7109375" style="51" customWidth="1"/>
    <col min="13059" max="13060" width="9.140625" style="51"/>
    <col min="13061" max="13061" width="8.7109375" style="51" customWidth="1"/>
    <col min="13062" max="13062" width="9.28515625" style="51" customWidth="1"/>
    <col min="13063" max="13063" width="8.28515625" style="51" customWidth="1"/>
    <col min="13064" max="13064" width="10" style="51" customWidth="1"/>
    <col min="13065" max="13066" width="8.28515625" style="51" customWidth="1"/>
    <col min="13067" max="13068" width="9.140625" style="51"/>
    <col min="13069" max="13069" width="9.7109375" style="51" customWidth="1"/>
    <col min="13070" max="13071" width="10.5703125" style="51" bestFit="1" customWidth="1"/>
    <col min="13072" max="13072" width="19.7109375" style="51" customWidth="1"/>
    <col min="13073" max="13074" width="9.140625" style="51"/>
    <col min="13075" max="13075" width="10" style="51" customWidth="1"/>
    <col min="13076" max="13082" width="9.140625" style="51"/>
    <col min="13083" max="13083" width="6.28515625" style="51" customWidth="1"/>
    <col min="13084" max="13087" width="9.140625" style="51"/>
    <col min="13088" max="13091" width="11.85546875" style="51" customWidth="1"/>
    <col min="13092" max="13313" width="9.140625" style="51"/>
    <col min="13314" max="13314" width="8.7109375" style="51" customWidth="1"/>
    <col min="13315" max="13316" width="9.140625" style="51"/>
    <col min="13317" max="13317" width="8.7109375" style="51" customWidth="1"/>
    <col min="13318" max="13318" width="9.28515625" style="51" customWidth="1"/>
    <col min="13319" max="13319" width="8.28515625" style="51" customWidth="1"/>
    <col min="13320" max="13320" width="10" style="51" customWidth="1"/>
    <col min="13321" max="13322" width="8.28515625" style="51" customWidth="1"/>
    <col min="13323" max="13324" width="9.140625" style="51"/>
    <col min="13325" max="13325" width="9.7109375" style="51" customWidth="1"/>
    <col min="13326" max="13327" width="10.5703125" style="51" bestFit="1" customWidth="1"/>
    <col min="13328" max="13328" width="19.7109375" style="51" customWidth="1"/>
    <col min="13329" max="13330" width="9.140625" style="51"/>
    <col min="13331" max="13331" width="10" style="51" customWidth="1"/>
    <col min="13332" max="13338" width="9.140625" style="51"/>
    <col min="13339" max="13339" width="6.28515625" style="51" customWidth="1"/>
    <col min="13340" max="13343" width="9.140625" style="51"/>
    <col min="13344" max="13347" width="11.85546875" style="51" customWidth="1"/>
    <col min="13348" max="13569" width="9.140625" style="51"/>
    <col min="13570" max="13570" width="8.7109375" style="51" customWidth="1"/>
    <col min="13571" max="13572" width="9.140625" style="51"/>
    <col min="13573" max="13573" width="8.7109375" style="51" customWidth="1"/>
    <col min="13574" max="13574" width="9.28515625" style="51" customWidth="1"/>
    <col min="13575" max="13575" width="8.28515625" style="51" customWidth="1"/>
    <col min="13576" max="13576" width="10" style="51" customWidth="1"/>
    <col min="13577" max="13578" width="8.28515625" style="51" customWidth="1"/>
    <col min="13579" max="13580" width="9.140625" style="51"/>
    <col min="13581" max="13581" width="9.7109375" style="51" customWidth="1"/>
    <col min="13582" max="13583" width="10.5703125" style="51" bestFit="1" customWidth="1"/>
    <col min="13584" max="13584" width="19.7109375" style="51" customWidth="1"/>
    <col min="13585" max="13586" width="9.140625" style="51"/>
    <col min="13587" max="13587" width="10" style="51" customWidth="1"/>
    <col min="13588" max="13594" width="9.140625" style="51"/>
    <col min="13595" max="13595" width="6.28515625" style="51" customWidth="1"/>
    <col min="13596" max="13599" width="9.140625" style="51"/>
    <col min="13600" max="13603" width="11.85546875" style="51" customWidth="1"/>
    <col min="13604" max="13825" width="9.140625" style="51"/>
    <col min="13826" max="13826" width="8.7109375" style="51" customWidth="1"/>
    <col min="13827" max="13828" width="9.140625" style="51"/>
    <col min="13829" max="13829" width="8.7109375" style="51" customWidth="1"/>
    <col min="13830" max="13830" width="9.28515625" style="51" customWidth="1"/>
    <col min="13831" max="13831" width="8.28515625" style="51" customWidth="1"/>
    <col min="13832" max="13832" width="10" style="51" customWidth="1"/>
    <col min="13833" max="13834" width="8.28515625" style="51" customWidth="1"/>
    <col min="13835" max="13836" width="9.140625" style="51"/>
    <col min="13837" max="13837" width="9.7109375" style="51" customWidth="1"/>
    <col min="13838" max="13839" width="10.5703125" style="51" bestFit="1" customWidth="1"/>
    <col min="13840" max="13840" width="19.7109375" style="51" customWidth="1"/>
    <col min="13841" max="13842" width="9.140625" style="51"/>
    <col min="13843" max="13843" width="10" style="51" customWidth="1"/>
    <col min="13844" max="13850" width="9.140625" style="51"/>
    <col min="13851" max="13851" width="6.28515625" style="51" customWidth="1"/>
    <col min="13852" max="13855" width="9.140625" style="51"/>
    <col min="13856" max="13859" width="11.85546875" style="51" customWidth="1"/>
    <col min="13860" max="14081" width="9.140625" style="51"/>
    <col min="14082" max="14082" width="8.7109375" style="51" customWidth="1"/>
    <col min="14083" max="14084" width="9.140625" style="51"/>
    <col min="14085" max="14085" width="8.7109375" style="51" customWidth="1"/>
    <col min="14086" max="14086" width="9.28515625" style="51" customWidth="1"/>
    <col min="14087" max="14087" width="8.28515625" style="51" customWidth="1"/>
    <col min="14088" max="14088" width="10" style="51" customWidth="1"/>
    <col min="14089" max="14090" width="8.28515625" style="51" customWidth="1"/>
    <col min="14091" max="14092" width="9.140625" style="51"/>
    <col min="14093" max="14093" width="9.7109375" style="51" customWidth="1"/>
    <col min="14094" max="14095" width="10.5703125" style="51" bestFit="1" customWidth="1"/>
    <col min="14096" max="14096" width="19.7109375" style="51" customWidth="1"/>
    <col min="14097" max="14098" width="9.140625" style="51"/>
    <col min="14099" max="14099" width="10" style="51" customWidth="1"/>
    <col min="14100" max="14106" width="9.140625" style="51"/>
    <col min="14107" max="14107" width="6.28515625" style="51" customWidth="1"/>
    <col min="14108" max="14111" width="9.140625" style="51"/>
    <col min="14112" max="14115" width="11.85546875" style="51" customWidth="1"/>
    <col min="14116" max="14337" width="9.140625" style="51"/>
    <col min="14338" max="14338" width="8.7109375" style="51" customWidth="1"/>
    <col min="14339" max="14340" width="9.140625" style="51"/>
    <col min="14341" max="14341" width="8.7109375" style="51" customWidth="1"/>
    <col min="14342" max="14342" width="9.28515625" style="51" customWidth="1"/>
    <col min="14343" max="14343" width="8.28515625" style="51" customWidth="1"/>
    <col min="14344" max="14344" width="10" style="51" customWidth="1"/>
    <col min="14345" max="14346" width="8.28515625" style="51" customWidth="1"/>
    <col min="14347" max="14348" width="9.140625" style="51"/>
    <col min="14349" max="14349" width="9.7109375" style="51" customWidth="1"/>
    <col min="14350" max="14351" width="10.5703125" style="51" bestFit="1" customWidth="1"/>
    <col min="14352" max="14352" width="19.7109375" style="51" customWidth="1"/>
    <col min="14353" max="14354" width="9.140625" style="51"/>
    <col min="14355" max="14355" width="10" style="51" customWidth="1"/>
    <col min="14356" max="14362" width="9.140625" style="51"/>
    <col min="14363" max="14363" width="6.28515625" style="51" customWidth="1"/>
    <col min="14364" max="14367" width="9.140625" style="51"/>
    <col min="14368" max="14371" width="11.85546875" style="51" customWidth="1"/>
    <col min="14372" max="14593" width="9.140625" style="51"/>
    <col min="14594" max="14594" width="8.7109375" style="51" customWidth="1"/>
    <col min="14595" max="14596" width="9.140625" style="51"/>
    <col min="14597" max="14597" width="8.7109375" style="51" customWidth="1"/>
    <col min="14598" max="14598" width="9.28515625" style="51" customWidth="1"/>
    <col min="14599" max="14599" width="8.28515625" style="51" customWidth="1"/>
    <col min="14600" max="14600" width="10" style="51" customWidth="1"/>
    <col min="14601" max="14602" width="8.28515625" style="51" customWidth="1"/>
    <col min="14603" max="14604" width="9.140625" style="51"/>
    <col min="14605" max="14605" width="9.7109375" style="51" customWidth="1"/>
    <col min="14606" max="14607" width="10.5703125" style="51" bestFit="1" customWidth="1"/>
    <col min="14608" max="14608" width="19.7109375" style="51" customWidth="1"/>
    <col min="14609" max="14610" width="9.140625" style="51"/>
    <col min="14611" max="14611" width="10" style="51" customWidth="1"/>
    <col min="14612" max="14618" width="9.140625" style="51"/>
    <col min="14619" max="14619" width="6.28515625" style="51" customWidth="1"/>
    <col min="14620" max="14623" width="9.140625" style="51"/>
    <col min="14624" max="14627" width="11.85546875" style="51" customWidth="1"/>
    <col min="14628" max="14849" width="9.140625" style="51"/>
    <col min="14850" max="14850" width="8.7109375" style="51" customWidth="1"/>
    <col min="14851" max="14852" width="9.140625" style="51"/>
    <col min="14853" max="14853" width="8.7109375" style="51" customWidth="1"/>
    <col min="14854" max="14854" width="9.28515625" style="51" customWidth="1"/>
    <col min="14855" max="14855" width="8.28515625" style="51" customWidth="1"/>
    <col min="14856" max="14856" width="10" style="51" customWidth="1"/>
    <col min="14857" max="14858" width="8.28515625" style="51" customWidth="1"/>
    <col min="14859" max="14860" width="9.140625" style="51"/>
    <col min="14861" max="14861" width="9.7109375" style="51" customWidth="1"/>
    <col min="14862" max="14863" width="10.5703125" style="51" bestFit="1" customWidth="1"/>
    <col min="14864" max="14864" width="19.7109375" style="51" customWidth="1"/>
    <col min="14865" max="14866" width="9.140625" style="51"/>
    <col min="14867" max="14867" width="10" style="51" customWidth="1"/>
    <col min="14868" max="14874" width="9.140625" style="51"/>
    <col min="14875" max="14875" width="6.28515625" style="51" customWidth="1"/>
    <col min="14876" max="14879" width="9.140625" style="51"/>
    <col min="14880" max="14883" width="11.85546875" style="51" customWidth="1"/>
    <col min="14884" max="15105" width="9.140625" style="51"/>
    <col min="15106" max="15106" width="8.7109375" style="51" customWidth="1"/>
    <col min="15107" max="15108" width="9.140625" style="51"/>
    <col min="15109" max="15109" width="8.7109375" style="51" customWidth="1"/>
    <col min="15110" max="15110" width="9.28515625" style="51" customWidth="1"/>
    <col min="15111" max="15111" width="8.28515625" style="51" customWidth="1"/>
    <col min="15112" max="15112" width="10" style="51" customWidth="1"/>
    <col min="15113" max="15114" width="8.28515625" style="51" customWidth="1"/>
    <col min="15115" max="15116" width="9.140625" style="51"/>
    <col min="15117" max="15117" width="9.7109375" style="51" customWidth="1"/>
    <col min="15118" max="15119" width="10.5703125" style="51" bestFit="1" customWidth="1"/>
    <col min="15120" max="15120" width="19.7109375" style="51" customWidth="1"/>
    <col min="15121" max="15122" width="9.140625" style="51"/>
    <col min="15123" max="15123" width="10" style="51" customWidth="1"/>
    <col min="15124" max="15130" width="9.140625" style="51"/>
    <col min="15131" max="15131" width="6.28515625" style="51" customWidth="1"/>
    <col min="15132" max="15135" width="9.140625" style="51"/>
    <col min="15136" max="15139" width="11.85546875" style="51" customWidth="1"/>
    <col min="15140" max="15361" width="9.140625" style="51"/>
    <col min="15362" max="15362" width="8.7109375" style="51" customWidth="1"/>
    <col min="15363" max="15364" width="9.140625" style="51"/>
    <col min="15365" max="15365" width="8.7109375" style="51" customWidth="1"/>
    <col min="15366" max="15366" width="9.28515625" style="51" customWidth="1"/>
    <col min="15367" max="15367" width="8.28515625" style="51" customWidth="1"/>
    <col min="15368" max="15368" width="10" style="51" customWidth="1"/>
    <col min="15369" max="15370" width="8.28515625" style="51" customWidth="1"/>
    <col min="15371" max="15372" width="9.140625" style="51"/>
    <col min="15373" max="15373" width="9.7109375" style="51" customWidth="1"/>
    <col min="15374" max="15375" width="10.5703125" style="51" bestFit="1" customWidth="1"/>
    <col min="15376" max="15376" width="19.7109375" style="51" customWidth="1"/>
    <col min="15377" max="15378" width="9.140625" style="51"/>
    <col min="15379" max="15379" width="10" style="51" customWidth="1"/>
    <col min="15380" max="15386" width="9.140625" style="51"/>
    <col min="15387" max="15387" width="6.28515625" style="51" customWidth="1"/>
    <col min="15388" max="15391" width="9.140625" style="51"/>
    <col min="15392" max="15395" width="11.85546875" style="51" customWidth="1"/>
    <col min="15396" max="15617" width="9.140625" style="51"/>
    <col min="15618" max="15618" width="8.7109375" style="51" customWidth="1"/>
    <col min="15619" max="15620" width="9.140625" style="51"/>
    <col min="15621" max="15621" width="8.7109375" style="51" customWidth="1"/>
    <col min="15622" max="15622" width="9.28515625" style="51" customWidth="1"/>
    <col min="15623" max="15623" width="8.28515625" style="51" customWidth="1"/>
    <col min="15624" max="15624" width="10" style="51" customWidth="1"/>
    <col min="15625" max="15626" width="8.28515625" style="51" customWidth="1"/>
    <col min="15627" max="15628" width="9.140625" style="51"/>
    <col min="15629" max="15629" width="9.7109375" style="51" customWidth="1"/>
    <col min="15630" max="15631" width="10.5703125" style="51" bestFit="1" customWidth="1"/>
    <col min="15632" max="15632" width="19.7109375" style="51" customWidth="1"/>
    <col min="15633" max="15634" width="9.140625" style="51"/>
    <col min="15635" max="15635" width="10" style="51" customWidth="1"/>
    <col min="15636" max="15642" width="9.140625" style="51"/>
    <col min="15643" max="15643" width="6.28515625" style="51" customWidth="1"/>
    <col min="15644" max="15647" width="9.140625" style="51"/>
    <col min="15648" max="15651" width="11.85546875" style="51" customWidth="1"/>
    <col min="15652" max="15873" width="9.140625" style="51"/>
    <col min="15874" max="15874" width="8.7109375" style="51" customWidth="1"/>
    <col min="15875" max="15876" width="9.140625" style="51"/>
    <col min="15877" max="15877" width="8.7109375" style="51" customWidth="1"/>
    <col min="15878" max="15878" width="9.28515625" style="51" customWidth="1"/>
    <col min="15879" max="15879" width="8.28515625" style="51" customWidth="1"/>
    <col min="15880" max="15880" width="10" style="51" customWidth="1"/>
    <col min="15881" max="15882" width="8.28515625" style="51" customWidth="1"/>
    <col min="15883" max="15884" width="9.140625" style="51"/>
    <col min="15885" max="15885" width="9.7109375" style="51" customWidth="1"/>
    <col min="15886" max="15887" width="10.5703125" style="51" bestFit="1" customWidth="1"/>
    <col min="15888" max="15888" width="19.7109375" style="51" customWidth="1"/>
    <col min="15889" max="15890" width="9.140625" style="51"/>
    <col min="15891" max="15891" width="10" style="51" customWidth="1"/>
    <col min="15892" max="15898" width="9.140625" style="51"/>
    <col min="15899" max="15899" width="6.28515625" style="51" customWidth="1"/>
    <col min="15900" max="15903" width="9.140625" style="51"/>
    <col min="15904" max="15907" width="11.85546875" style="51" customWidth="1"/>
    <col min="15908" max="16129" width="9.140625" style="51"/>
    <col min="16130" max="16130" width="8.7109375" style="51" customWidth="1"/>
    <col min="16131" max="16132" width="9.140625" style="51"/>
    <col min="16133" max="16133" width="8.7109375" style="51" customWidth="1"/>
    <col min="16134" max="16134" width="9.28515625" style="51" customWidth="1"/>
    <col min="16135" max="16135" width="8.28515625" style="51" customWidth="1"/>
    <col min="16136" max="16136" width="10" style="51" customWidth="1"/>
    <col min="16137" max="16138" width="8.28515625" style="51" customWidth="1"/>
    <col min="16139" max="16140" width="9.140625" style="51"/>
    <col min="16141" max="16141" width="9.7109375" style="51" customWidth="1"/>
    <col min="16142" max="16143" width="10.5703125" style="51" bestFit="1" customWidth="1"/>
    <col min="16144" max="16144" width="19.7109375" style="51" customWidth="1"/>
    <col min="16145" max="16146" width="9.140625" style="51"/>
    <col min="16147" max="16147" width="10" style="51" customWidth="1"/>
    <col min="16148" max="16154" width="9.140625" style="51"/>
    <col min="16155" max="16155" width="6.28515625" style="51" customWidth="1"/>
    <col min="16156" max="16159" width="9.140625" style="51"/>
    <col min="16160" max="16163" width="11.85546875" style="51" customWidth="1"/>
    <col min="16164" max="16384" width="9.140625" style="51"/>
  </cols>
  <sheetData>
    <row r="1" spans="1:27">
      <c r="G1" s="65"/>
      <c r="M1" s="65" t="s">
        <v>21</v>
      </c>
      <c r="N1" s="66"/>
      <c r="O1" s="66"/>
      <c r="P1" s="66"/>
      <c r="Z1" s="67"/>
    </row>
    <row r="2" spans="1:27" ht="15" customHeight="1">
      <c r="G2" s="65"/>
      <c r="H2" s="68"/>
      <c r="I2" s="68"/>
      <c r="J2" s="68"/>
      <c r="K2" s="68"/>
      <c r="L2" s="69" t="s">
        <v>143</v>
      </c>
      <c r="S2" s="70"/>
      <c r="Z2" s="67"/>
    </row>
    <row r="3" spans="1:27">
      <c r="N3" s="69" t="s">
        <v>145</v>
      </c>
      <c r="Z3" s="67"/>
    </row>
    <row r="4" spans="1:27">
      <c r="M4" s="141" t="s">
        <v>146</v>
      </c>
      <c r="N4" s="141"/>
      <c r="O4" s="141"/>
      <c r="P4" s="141"/>
      <c r="Q4" s="142" t="s">
        <v>151</v>
      </c>
      <c r="R4" s="142"/>
      <c r="Z4" s="67"/>
    </row>
    <row r="5" spans="1:27">
      <c r="M5" s="51" t="s">
        <v>22</v>
      </c>
      <c r="N5" s="71"/>
      <c r="O5" s="71"/>
      <c r="P5" s="71"/>
      <c r="Q5" s="51" t="s">
        <v>23</v>
      </c>
      <c r="Z5" s="67"/>
    </row>
    <row r="6" spans="1:27" ht="15.75">
      <c r="H6" s="72"/>
      <c r="M6" s="66"/>
      <c r="N6" s="66"/>
      <c r="O6" s="66"/>
      <c r="P6" s="66"/>
      <c r="Z6" s="67"/>
    </row>
    <row r="7" spans="1:27">
      <c r="G7" s="73"/>
      <c r="M7" s="73" t="s">
        <v>24</v>
      </c>
      <c r="N7" s="66"/>
      <c r="O7" s="66"/>
      <c r="P7" s="66"/>
      <c r="Z7" s="67"/>
    </row>
    <row r="8" spans="1:27">
      <c r="M8" s="73" t="s">
        <v>25</v>
      </c>
      <c r="Z8" s="67"/>
    </row>
    <row r="9" spans="1:27">
      <c r="M9" s="73"/>
      <c r="Z9" s="67"/>
    </row>
    <row r="10" spans="1:27">
      <c r="B10" s="51" t="s">
        <v>140</v>
      </c>
      <c r="M10" s="73"/>
      <c r="Z10" s="67"/>
    </row>
    <row r="11" spans="1:27">
      <c r="J11" s="66"/>
      <c r="K11" s="66"/>
      <c r="L11" s="66"/>
      <c r="S11" s="66"/>
      <c r="T11" s="66"/>
      <c r="U11" s="66"/>
      <c r="V11" s="66"/>
      <c r="W11" s="66"/>
      <c r="X11" s="66"/>
      <c r="Y11" s="66"/>
      <c r="Z11" s="67"/>
    </row>
    <row r="12" spans="1:27">
      <c r="A12" s="143" t="s">
        <v>137</v>
      </c>
      <c r="B12" s="144"/>
      <c r="C12" s="144"/>
      <c r="D12" s="144"/>
      <c r="E12" s="145"/>
      <c r="F12" s="129" t="s">
        <v>26</v>
      </c>
      <c r="G12" s="130"/>
      <c r="H12" s="130"/>
      <c r="I12" s="130"/>
      <c r="J12" s="131"/>
      <c r="K12" s="74"/>
      <c r="L12" s="74"/>
      <c r="S12" s="74"/>
      <c r="T12" s="74"/>
      <c r="U12" s="74"/>
      <c r="V12" s="74"/>
      <c r="W12" s="74"/>
      <c r="X12" s="75"/>
      <c r="Y12" s="55"/>
      <c r="AA12" s="51"/>
    </row>
    <row r="13" spans="1:27">
      <c r="A13" s="146"/>
      <c r="B13" s="147"/>
      <c r="C13" s="147"/>
      <c r="D13" s="147"/>
      <c r="E13" s="148"/>
      <c r="F13" s="76" t="s">
        <v>139</v>
      </c>
      <c r="G13" s="76" t="s">
        <v>3</v>
      </c>
      <c r="H13" s="76" t="s">
        <v>27</v>
      </c>
      <c r="I13" s="76" t="s">
        <v>28</v>
      </c>
      <c r="J13" s="77" t="s">
        <v>6</v>
      </c>
      <c r="K13" s="74"/>
      <c r="L13" s="74"/>
      <c r="M13" s="74"/>
      <c r="N13" s="66"/>
      <c r="O13" s="74"/>
      <c r="P13" s="74"/>
      <c r="Q13" s="74"/>
      <c r="R13" s="74"/>
      <c r="S13" s="66"/>
      <c r="T13" s="74"/>
      <c r="U13" s="74"/>
      <c r="V13" s="74"/>
      <c r="W13" s="74"/>
      <c r="X13" s="75"/>
      <c r="Y13" s="55"/>
      <c r="AA13" s="51"/>
    </row>
    <row r="14" spans="1:27">
      <c r="A14" s="129" t="s">
        <v>136</v>
      </c>
      <c r="B14" s="130"/>
      <c r="C14" s="130"/>
      <c r="D14" s="130"/>
      <c r="E14" s="131"/>
      <c r="F14" s="78"/>
      <c r="G14" s="78">
        <v>3457.82</v>
      </c>
      <c r="H14" s="78">
        <v>3950.02</v>
      </c>
      <c r="I14" s="78">
        <v>4793.8100000000004</v>
      </c>
      <c r="J14" s="79">
        <v>4841.0600000000004</v>
      </c>
      <c r="K14" s="80"/>
      <c r="L14" s="80"/>
      <c r="M14" s="80"/>
      <c r="N14" s="66"/>
      <c r="O14" s="80"/>
      <c r="P14" s="80"/>
      <c r="Q14" s="80"/>
      <c r="R14" s="80"/>
      <c r="S14" s="66"/>
      <c r="T14" s="80"/>
      <c r="U14" s="80"/>
      <c r="V14" s="80"/>
      <c r="W14" s="80"/>
      <c r="X14" s="75"/>
      <c r="Y14" s="55"/>
      <c r="AA14" s="51"/>
    </row>
    <row r="15" spans="1:27">
      <c r="Z15" s="75"/>
    </row>
    <row r="16" spans="1:27">
      <c r="B16" s="51" t="s">
        <v>29</v>
      </c>
      <c r="U16" s="57">
        <v>1688.1</v>
      </c>
      <c r="Z16" s="75"/>
    </row>
    <row r="17" spans="2:26">
      <c r="Z17" s="75"/>
    </row>
    <row r="18" spans="2:26">
      <c r="B18" s="51" t="s">
        <v>30</v>
      </c>
      <c r="Z18" s="75"/>
    </row>
    <row r="19" spans="2:26">
      <c r="Z19" s="75"/>
    </row>
    <row r="20" spans="2:26">
      <c r="B20" s="51" t="s">
        <v>31</v>
      </c>
      <c r="O20" s="58" t="s">
        <v>152</v>
      </c>
      <c r="P20" s="56"/>
      <c r="Z20" s="75"/>
    </row>
    <row r="21" spans="2:26">
      <c r="B21" s="51" t="s">
        <v>32</v>
      </c>
      <c r="O21" s="58" t="s">
        <v>153</v>
      </c>
      <c r="P21" s="60"/>
      <c r="Z21" s="75"/>
    </row>
    <row r="22" spans="2:26">
      <c r="B22" s="51" t="s">
        <v>33</v>
      </c>
      <c r="O22" s="138">
        <v>1.5193695948136508E-3</v>
      </c>
      <c r="P22" s="138"/>
      <c r="Z22" s="75"/>
    </row>
    <row r="23" spans="2:26">
      <c r="B23" s="51" t="s">
        <v>34</v>
      </c>
      <c r="O23" s="60">
        <v>505.24799999999999</v>
      </c>
      <c r="P23" s="60"/>
      <c r="Z23" s="75"/>
    </row>
    <row r="24" spans="2:26">
      <c r="B24" s="51" t="s">
        <v>35</v>
      </c>
      <c r="T24" s="56">
        <v>0.32900000000000001</v>
      </c>
      <c r="Z24" s="75"/>
    </row>
    <row r="25" spans="2:26">
      <c r="B25" s="51" t="s">
        <v>36</v>
      </c>
      <c r="T25" s="60">
        <v>146.42599999999999</v>
      </c>
      <c r="Z25" s="75"/>
    </row>
    <row r="26" spans="2:26">
      <c r="C26" s="51" t="s">
        <v>37</v>
      </c>
      <c r="Z26" s="75"/>
    </row>
    <row r="27" spans="2:26">
      <c r="C27" s="51" t="s">
        <v>38</v>
      </c>
      <c r="G27" s="81">
        <v>0.68700000000000006</v>
      </c>
      <c r="Z27" s="75"/>
    </row>
    <row r="28" spans="2:26">
      <c r="C28" s="51" t="s">
        <v>39</v>
      </c>
      <c r="G28" s="81">
        <v>82.132999999999996</v>
      </c>
      <c r="Z28" s="75"/>
    </row>
    <row r="29" spans="2:26">
      <c r="C29" s="51" t="s">
        <v>40</v>
      </c>
      <c r="G29" s="81">
        <v>22.170999999999999</v>
      </c>
      <c r="Z29" s="75"/>
    </row>
    <row r="30" spans="2:26">
      <c r="C30" s="51" t="s">
        <v>41</v>
      </c>
      <c r="G30" s="81">
        <v>0</v>
      </c>
      <c r="Z30" s="75"/>
    </row>
    <row r="31" spans="2:26">
      <c r="C31" s="51" t="s">
        <v>42</v>
      </c>
      <c r="G31" s="81">
        <v>41.435000000000002</v>
      </c>
      <c r="Z31" s="75"/>
    </row>
    <row r="32" spans="2:26">
      <c r="B32" s="51" t="s">
        <v>43</v>
      </c>
      <c r="M32" s="61">
        <v>194.4444</v>
      </c>
      <c r="Z32" s="75"/>
    </row>
    <row r="33" spans="2:26">
      <c r="B33" s="51" t="s">
        <v>44</v>
      </c>
      <c r="P33" s="61">
        <v>911.26499999999999</v>
      </c>
      <c r="U33" s="82"/>
      <c r="Z33" s="75"/>
    </row>
    <row r="34" spans="2:26">
      <c r="C34" s="51" t="s">
        <v>37</v>
      </c>
      <c r="V34" s="82"/>
      <c r="Z34" s="75"/>
    </row>
    <row r="35" spans="2:26">
      <c r="C35" s="51" t="s">
        <v>45</v>
      </c>
      <c r="F35" s="61">
        <v>905.99900000000002</v>
      </c>
      <c r="Z35" s="75"/>
    </row>
    <row r="36" spans="2:26">
      <c r="D36" s="51" t="s">
        <v>46</v>
      </c>
      <c r="H36" s="56">
        <v>654.59500000000003</v>
      </c>
      <c r="V36" s="82"/>
      <c r="Z36" s="75"/>
    </row>
    <row r="37" spans="2:26">
      <c r="D37" s="51" t="s">
        <v>47</v>
      </c>
      <c r="H37" s="60">
        <v>189.98099999999999</v>
      </c>
      <c r="Z37" s="75"/>
    </row>
    <row r="38" spans="2:26">
      <c r="D38" s="51" t="s">
        <v>48</v>
      </c>
      <c r="H38" s="60">
        <v>61.423000000000002</v>
      </c>
      <c r="V38" s="82"/>
      <c r="Z38" s="75"/>
    </row>
    <row r="39" spans="2:26">
      <c r="C39" s="51" t="s">
        <v>49</v>
      </c>
      <c r="F39" s="61">
        <v>5.266</v>
      </c>
      <c r="Z39" s="75"/>
    </row>
    <row r="40" spans="2:26">
      <c r="D40" s="51" t="s">
        <v>46</v>
      </c>
      <c r="H40" s="56">
        <v>1.3520000000000001</v>
      </c>
      <c r="Z40" s="75"/>
    </row>
    <row r="41" spans="2:26">
      <c r="D41" s="51" t="s">
        <v>48</v>
      </c>
      <c r="H41" s="60">
        <v>3.9140000000000001</v>
      </c>
    </row>
    <row r="42" spans="2:26">
      <c r="B42" s="51" t="s">
        <v>50</v>
      </c>
      <c r="N42" s="83">
        <v>324925.21899999998</v>
      </c>
    </row>
    <row r="43" spans="2:26">
      <c r="B43" s="51" t="s">
        <v>51</v>
      </c>
      <c r="R43" s="56">
        <v>240.148</v>
      </c>
    </row>
    <row r="44" spans="2:26">
      <c r="B44" s="51" t="s">
        <v>52</v>
      </c>
      <c r="R44" s="62">
        <v>119538.602</v>
      </c>
    </row>
    <row r="45" spans="2:26">
      <c r="C45" s="51" t="s">
        <v>37</v>
      </c>
    </row>
    <row r="46" spans="2:26">
      <c r="C46" s="51" t="s">
        <v>128</v>
      </c>
      <c r="G46" s="61">
        <v>911.26499999999999</v>
      </c>
    </row>
    <row r="47" spans="2:26">
      <c r="C47" s="51" t="s">
        <v>129</v>
      </c>
      <c r="G47" s="56">
        <v>51758.504000000001</v>
      </c>
    </row>
    <row r="48" spans="2:26">
      <c r="C48" s="51" t="s">
        <v>130</v>
      </c>
      <c r="G48" s="56">
        <v>15151.085999999999</v>
      </c>
    </row>
    <row r="49" spans="1:27">
      <c r="C49" s="51" t="s">
        <v>131</v>
      </c>
      <c r="G49" s="56">
        <v>0</v>
      </c>
    </row>
    <row r="50" spans="1:27">
      <c r="C50" s="51" t="s">
        <v>132</v>
      </c>
      <c r="G50" s="61">
        <v>51717.747000000003</v>
      </c>
    </row>
    <row r="51" spans="1:27">
      <c r="B51" s="51" t="s">
        <v>53</v>
      </c>
      <c r="N51" s="83">
        <v>97222.2</v>
      </c>
    </row>
    <row r="52" spans="1:27">
      <c r="B52" s="51" t="s">
        <v>54</v>
      </c>
      <c r="S52" s="56">
        <v>0</v>
      </c>
    </row>
    <row r="53" spans="1:27">
      <c r="B53" s="51" t="s">
        <v>147</v>
      </c>
    </row>
    <row r="54" spans="1:27" ht="15.75" customHeight="1"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  <row r="55" spans="1:27">
      <c r="G55" s="73"/>
      <c r="M55" s="73" t="s">
        <v>55</v>
      </c>
    </row>
    <row r="56" spans="1:27">
      <c r="G56" s="73"/>
      <c r="M56" s="73" t="s">
        <v>56</v>
      </c>
    </row>
    <row r="57" spans="1:27">
      <c r="G57" s="73"/>
      <c r="M57" s="73"/>
    </row>
    <row r="58" spans="1:27">
      <c r="B58" s="51" t="s">
        <v>57</v>
      </c>
    </row>
    <row r="60" spans="1:27">
      <c r="A60" s="123" t="s">
        <v>58</v>
      </c>
      <c r="B60" s="124"/>
      <c r="C60" s="124"/>
      <c r="D60" s="124"/>
      <c r="E60" s="125"/>
      <c r="F60" s="129" t="s">
        <v>26</v>
      </c>
      <c r="G60" s="130"/>
      <c r="H60" s="130"/>
      <c r="I60" s="130"/>
      <c r="J60" s="131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Y60" s="55"/>
      <c r="AA60" s="51"/>
    </row>
    <row r="61" spans="1:27">
      <c r="A61" s="126"/>
      <c r="B61" s="127"/>
      <c r="C61" s="127"/>
      <c r="D61" s="127"/>
      <c r="E61" s="128"/>
      <c r="F61" s="76" t="s">
        <v>139</v>
      </c>
      <c r="G61" s="76" t="s">
        <v>3</v>
      </c>
      <c r="H61" s="76" t="s">
        <v>27</v>
      </c>
      <c r="I61" s="76" t="s">
        <v>28</v>
      </c>
      <c r="J61" s="77" t="s">
        <v>6</v>
      </c>
      <c r="K61" s="85"/>
      <c r="L61" s="85"/>
      <c r="M61" s="85"/>
      <c r="N61" s="85"/>
      <c r="O61" s="85"/>
      <c r="P61" s="84"/>
      <c r="Q61" s="84"/>
      <c r="R61" s="84"/>
      <c r="S61" s="66"/>
      <c r="T61" s="84"/>
      <c r="U61" s="84"/>
      <c r="V61" s="84"/>
      <c r="W61" s="84"/>
      <c r="Y61" s="55"/>
      <c r="AA61" s="51"/>
    </row>
    <row r="62" spans="1:27">
      <c r="A62" s="129" t="s">
        <v>59</v>
      </c>
      <c r="B62" s="130"/>
      <c r="C62" s="130"/>
      <c r="D62" s="130"/>
      <c r="E62" s="131"/>
      <c r="F62" s="86"/>
      <c r="G62" s="86">
        <v>2250.89</v>
      </c>
      <c r="H62" s="86">
        <v>2743.09</v>
      </c>
      <c r="I62" s="86">
        <v>3586.88</v>
      </c>
      <c r="J62" s="87">
        <v>3634.13</v>
      </c>
      <c r="K62" s="88"/>
      <c r="L62" s="88"/>
      <c r="M62" s="88"/>
      <c r="N62" s="66"/>
      <c r="O62" s="88"/>
      <c r="P62" s="88"/>
      <c r="Q62" s="88"/>
      <c r="R62" s="88"/>
      <c r="S62" s="66"/>
      <c r="T62" s="88"/>
      <c r="U62" s="88"/>
      <c r="V62" s="88"/>
      <c r="W62" s="88"/>
      <c r="Y62" s="55"/>
      <c r="AA62" s="51"/>
    </row>
    <row r="63" spans="1:27">
      <c r="A63" s="129" t="s">
        <v>60</v>
      </c>
      <c r="B63" s="130"/>
      <c r="C63" s="130"/>
      <c r="D63" s="130"/>
      <c r="E63" s="131"/>
      <c r="F63" s="63"/>
      <c r="G63" s="86">
        <v>3473.3</v>
      </c>
      <c r="H63" s="86">
        <v>3965.5</v>
      </c>
      <c r="I63" s="86">
        <v>4809.29</v>
      </c>
      <c r="J63" s="87">
        <v>4856.54</v>
      </c>
      <c r="K63" s="88"/>
      <c r="L63" s="88"/>
      <c r="M63" s="88"/>
      <c r="N63" s="66"/>
      <c r="O63" s="88"/>
      <c r="P63" s="88"/>
      <c r="Q63" s="88"/>
      <c r="R63" s="88"/>
      <c r="S63" s="66"/>
      <c r="T63" s="88"/>
      <c r="U63" s="88"/>
      <c r="V63" s="88"/>
      <c r="W63" s="88"/>
      <c r="Y63" s="55"/>
      <c r="AA63" s="51"/>
    </row>
    <row r="64" spans="1:27">
      <c r="A64" s="129" t="s">
        <v>61</v>
      </c>
      <c r="B64" s="130"/>
      <c r="C64" s="130"/>
      <c r="D64" s="130"/>
      <c r="E64" s="131"/>
      <c r="F64" s="63"/>
      <c r="G64" s="86">
        <v>6913.08</v>
      </c>
      <c r="H64" s="86">
        <v>7405.28</v>
      </c>
      <c r="I64" s="86">
        <v>8249.07</v>
      </c>
      <c r="J64" s="87">
        <v>8296.32</v>
      </c>
      <c r="K64" s="88"/>
      <c r="L64" s="88"/>
      <c r="M64" s="88"/>
      <c r="N64" s="66"/>
      <c r="O64" s="88"/>
      <c r="P64" s="88"/>
      <c r="Q64" s="88"/>
      <c r="R64" s="88"/>
      <c r="S64" s="66"/>
      <c r="T64" s="88"/>
      <c r="U64" s="88"/>
      <c r="V64" s="88"/>
      <c r="W64" s="88"/>
      <c r="Y64" s="55"/>
      <c r="AA64" s="51"/>
    </row>
    <row r="65" spans="1:27">
      <c r="K65" s="88"/>
      <c r="L65" s="88"/>
      <c r="M65" s="88"/>
      <c r="N65" s="66"/>
      <c r="O65" s="88"/>
      <c r="P65" s="88"/>
      <c r="Q65" s="88"/>
      <c r="R65" s="88"/>
      <c r="S65" s="66"/>
      <c r="T65" s="88"/>
      <c r="U65" s="88"/>
      <c r="V65" s="88"/>
      <c r="W65" s="88"/>
      <c r="Y65" s="55"/>
      <c r="AA65" s="51"/>
    </row>
    <row r="66" spans="1:27">
      <c r="B66" s="51" t="s">
        <v>62</v>
      </c>
      <c r="K66" s="88"/>
      <c r="L66" s="88"/>
      <c r="M66" s="88"/>
      <c r="N66" s="66"/>
      <c r="O66" s="88"/>
      <c r="P66" s="88"/>
      <c r="Q66" s="88"/>
      <c r="R66" s="88"/>
      <c r="S66" s="66"/>
      <c r="T66" s="88"/>
      <c r="U66" s="88"/>
      <c r="V66" s="88"/>
      <c r="W66" s="88"/>
      <c r="Y66" s="55"/>
      <c r="AA66" s="51"/>
    </row>
    <row r="67" spans="1:27">
      <c r="K67" s="88"/>
      <c r="L67" s="88"/>
      <c r="M67" s="88"/>
      <c r="N67" s="66"/>
      <c r="O67" s="88"/>
      <c r="P67" s="88"/>
      <c r="Q67" s="88"/>
      <c r="R67" s="88"/>
      <c r="S67" s="66"/>
      <c r="T67" s="88"/>
      <c r="U67" s="88"/>
      <c r="V67" s="88"/>
      <c r="W67" s="88"/>
      <c r="Y67" s="55"/>
      <c r="AA67" s="51"/>
    </row>
    <row r="68" spans="1:27">
      <c r="A68" s="123" t="s">
        <v>58</v>
      </c>
      <c r="B68" s="124"/>
      <c r="C68" s="124"/>
      <c r="D68" s="124"/>
      <c r="E68" s="125"/>
      <c r="F68" s="60"/>
      <c r="G68" s="60" t="s">
        <v>26</v>
      </c>
      <c r="H68" s="60"/>
      <c r="I68" s="60"/>
      <c r="J68" s="89"/>
      <c r="L68" s="90"/>
      <c r="M68" s="91"/>
      <c r="N68" s="91"/>
      <c r="O68" s="91"/>
    </row>
    <row r="69" spans="1:27">
      <c r="A69" s="126"/>
      <c r="B69" s="127"/>
      <c r="C69" s="127"/>
      <c r="D69" s="127"/>
      <c r="E69" s="128"/>
      <c r="F69" s="76" t="s">
        <v>139</v>
      </c>
      <c r="G69" s="76" t="s">
        <v>3</v>
      </c>
      <c r="H69" s="76" t="s">
        <v>27</v>
      </c>
      <c r="I69" s="76" t="s">
        <v>28</v>
      </c>
      <c r="J69" s="77" t="s">
        <v>6</v>
      </c>
      <c r="L69" s="90"/>
      <c r="M69" s="90"/>
      <c r="N69" s="90"/>
      <c r="O69" s="90"/>
    </row>
    <row r="70" spans="1:27">
      <c r="A70" s="129" t="s">
        <v>59</v>
      </c>
      <c r="B70" s="130"/>
      <c r="C70" s="130"/>
      <c r="D70" s="130"/>
      <c r="E70" s="131"/>
      <c r="F70" s="63"/>
      <c r="G70" s="63">
        <v>2250.89</v>
      </c>
      <c r="H70" s="63">
        <v>2743.09</v>
      </c>
      <c r="I70" s="63">
        <v>3586.88</v>
      </c>
      <c r="J70" s="64">
        <v>3634.13</v>
      </c>
      <c r="L70" s="90"/>
      <c r="M70" s="90"/>
      <c r="N70" s="90"/>
      <c r="O70" s="90"/>
    </row>
    <row r="71" spans="1:27">
      <c r="A71" s="129" t="s">
        <v>63</v>
      </c>
      <c r="B71" s="130"/>
      <c r="C71" s="130"/>
      <c r="D71" s="130"/>
      <c r="E71" s="131"/>
      <c r="F71" s="63"/>
      <c r="G71" s="63">
        <v>5033.25</v>
      </c>
      <c r="H71" s="63">
        <v>5525.45</v>
      </c>
      <c r="I71" s="63">
        <v>6369.24</v>
      </c>
      <c r="J71" s="64">
        <v>6416.49</v>
      </c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Y71" s="55"/>
      <c r="AA71" s="51"/>
    </row>
    <row r="73" spans="1:27">
      <c r="G73" s="73"/>
      <c r="M73" s="73" t="s">
        <v>64</v>
      </c>
    </row>
    <row r="74" spans="1:27">
      <c r="G74" s="73"/>
      <c r="M74" s="73" t="s">
        <v>65</v>
      </c>
    </row>
    <row r="75" spans="1:27">
      <c r="G75" s="73"/>
      <c r="M75" s="73" t="s">
        <v>66</v>
      </c>
    </row>
    <row r="76" spans="1:27">
      <c r="G76" s="73"/>
      <c r="M76" s="73"/>
    </row>
    <row r="77" spans="1:27">
      <c r="B77" s="51" t="s">
        <v>67</v>
      </c>
      <c r="G77" s="73"/>
      <c r="L77" s="90"/>
      <c r="M77" s="73"/>
    </row>
    <row r="79" spans="1:27" ht="30" customHeight="1">
      <c r="A79" s="92"/>
      <c r="B79" s="135" t="s">
        <v>68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</row>
    <row r="80" spans="1:27" ht="26.25">
      <c r="A80" s="93" t="s">
        <v>69</v>
      </c>
      <c r="B80" s="94" t="s">
        <v>70</v>
      </c>
      <c r="C80" s="95" t="s">
        <v>71</v>
      </c>
      <c r="D80" s="95" t="s">
        <v>72</v>
      </c>
      <c r="E80" s="95" t="s">
        <v>73</v>
      </c>
      <c r="F80" s="95" t="s">
        <v>74</v>
      </c>
      <c r="G80" s="95" t="s">
        <v>75</v>
      </c>
      <c r="H80" s="95" t="s">
        <v>76</v>
      </c>
      <c r="I80" s="95" t="s">
        <v>77</v>
      </c>
      <c r="J80" s="95" t="s">
        <v>78</v>
      </c>
      <c r="K80" s="95" t="s">
        <v>79</v>
      </c>
      <c r="L80" s="95" t="s">
        <v>80</v>
      </c>
      <c r="M80" s="95" t="s">
        <v>81</v>
      </c>
      <c r="N80" s="95" t="s">
        <v>82</v>
      </c>
      <c r="O80" s="95" t="s">
        <v>83</v>
      </c>
      <c r="P80" s="95" t="s">
        <v>84</v>
      </c>
      <c r="Q80" s="95" t="s">
        <v>85</v>
      </c>
      <c r="R80" s="95" t="s">
        <v>86</v>
      </c>
      <c r="S80" s="95" t="s">
        <v>87</v>
      </c>
      <c r="T80" s="95" t="s">
        <v>88</v>
      </c>
      <c r="U80" s="95" t="s">
        <v>89</v>
      </c>
      <c r="V80" s="95" t="s">
        <v>90</v>
      </c>
      <c r="W80" s="95" t="s">
        <v>91</v>
      </c>
      <c r="X80" s="95" t="s">
        <v>92</v>
      </c>
      <c r="Y80" s="95" t="s">
        <v>93</v>
      </c>
    </row>
    <row r="81" spans="1:25">
      <c r="A81" s="96">
        <v>1</v>
      </c>
      <c r="B81" s="103">
        <v>2252.5</v>
      </c>
      <c r="C81" s="103">
        <v>2254</v>
      </c>
      <c r="D81" s="103">
        <v>2267.25</v>
      </c>
      <c r="E81" s="103">
        <v>2270.58</v>
      </c>
      <c r="F81" s="103">
        <v>2338.6799999999998</v>
      </c>
      <c r="G81" s="103">
        <v>2585.33</v>
      </c>
      <c r="H81" s="103">
        <v>2678.41</v>
      </c>
      <c r="I81" s="103">
        <v>2783.18</v>
      </c>
      <c r="J81" s="103">
        <v>2733.03</v>
      </c>
      <c r="K81" s="103">
        <v>2773</v>
      </c>
      <c r="L81" s="103">
        <v>2762.1</v>
      </c>
      <c r="M81" s="103">
        <v>2780.49</v>
      </c>
      <c r="N81" s="103">
        <v>2775.43</v>
      </c>
      <c r="O81" s="103">
        <v>2798.47</v>
      </c>
      <c r="P81" s="103">
        <v>2776.35</v>
      </c>
      <c r="Q81" s="103">
        <v>2749.46</v>
      </c>
      <c r="R81" s="103">
        <v>2765.57</v>
      </c>
      <c r="S81" s="103">
        <v>2763.91</v>
      </c>
      <c r="T81" s="103">
        <v>2737.92</v>
      </c>
      <c r="U81" s="103">
        <v>2682.8</v>
      </c>
      <c r="V81" s="103">
        <v>2285.88</v>
      </c>
      <c r="W81" s="103">
        <v>2541.02</v>
      </c>
      <c r="X81" s="103">
        <v>2540.33</v>
      </c>
      <c r="Y81" s="103">
        <v>2534.64</v>
      </c>
    </row>
    <row r="82" spans="1:25">
      <c r="A82" s="98">
        <v>2</v>
      </c>
      <c r="B82" s="103">
        <v>2255.5</v>
      </c>
      <c r="C82" s="103">
        <v>2256.0100000000002</v>
      </c>
      <c r="D82" s="103">
        <v>2268.5700000000002</v>
      </c>
      <c r="E82" s="103">
        <v>2190.5100000000002</v>
      </c>
      <c r="F82" s="103">
        <v>2549.91</v>
      </c>
      <c r="G82" s="103">
        <v>2583.94</v>
      </c>
      <c r="H82" s="103">
        <v>2720.15</v>
      </c>
      <c r="I82" s="103">
        <v>2813.67</v>
      </c>
      <c r="J82" s="103">
        <v>2854.91</v>
      </c>
      <c r="K82" s="103">
        <v>2896.5</v>
      </c>
      <c r="L82" s="103">
        <v>2916.26</v>
      </c>
      <c r="M82" s="103">
        <v>2950.22</v>
      </c>
      <c r="N82" s="103">
        <v>2944.14</v>
      </c>
      <c r="O82" s="103">
        <v>2908.95</v>
      </c>
      <c r="P82" s="103">
        <v>2891.7</v>
      </c>
      <c r="Q82" s="103">
        <v>2775.26</v>
      </c>
      <c r="R82" s="103">
        <v>2794.68</v>
      </c>
      <c r="S82" s="103">
        <v>2866.93</v>
      </c>
      <c r="T82" s="103">
        <v>2823.37</v>
      </c>
      <c r="U82" s="103">
        <v>2775.13</v>
      </c>
      <c r="V82" s="103">
        <v>2739.14</v>
      </c>
      <c r="W82" s="103">
        <v>2669.29</v>
      </c>
      <c r="X82" s="103">
        <v>2572.37</v>
      </c>
      <c r="Y82" s="103">
        <v>2522.9699999999998</v>
      </c>
    </row>
    <row r="83" spans="1:25">
      <c r="A83" s="98">
        <v>3</v>
      </c>
      <c r="B83" s="103">
        <v>2527.13</v>
      </c>
      <c r="C83" s="103">
        <v>2174.54</v>
      </c>
      <c r="D83" s="103">
        <v>2188.94</v>
      </c>
      <c r="E83" s="103">
        <v>2188.59</v>
      </c>
      <c r="F83" s="103">
        <v>2547.85</v>
      </c>
      <c r="G83" s="103">
        <v>2592.9499999999998</v>
      </c>
      <c r="H83" s="103">
        <v>2677.83</v>
      </c>
      <c r="I83" s="103">
        <v>2798.92</v>
      </c>
      <c r="J83" s="103">
        <v>2880.75</v>
      </c>
      <c r="K83" s="103">
        <v>2904.58</v>
      </c>
      <c r="L83" s="103">
        <v>2885.33</v>
      </c>
      <c r="M83" s="103">
        <v>2884.3</v>
      </c>
      <c r="N83" s="103">
        <v>2881.91</v>
      </c>
      <c r="O83" s="103">
        <v>2879.96</v>
      </c>
      <c r="P83" s="103">
        <v>2891.92</v>
      </c>
      <c r="Q83" s="103">
        <v>2808.57</v>
      </c>
      <c r="R83" s="103">
        <v>2863.1</v>
      </c>
      <c r="S83" s="103">
        <v>2860.23</v>
      </c>
      <c r="T83" s="103">
        <v>2896.44</v>
      </c>
      <c r="U83" s="103">
        <v>2782.01</v>
      </c>
      <c r="V83" s="103">
        <v>2731.18</v>
      </c>
      <c r="W83" s="103">
        <v>2577.34</v>
      </c>
      <c r="X83" s="103">
        <v>2523.31</v>
      </c>
      <c r="Y83" s="103">
        <v>2157.35</v>
      </c>
    </row>
    <row r="84" spans="1:25">
      <c r="A84" s="98">
        <v>4</v>
      </c>
      <c r="B84" s="103">
        <v>2198.9699999999998</v>
      </c>
      <c r="C84" s="103">
        <v>2152.25</v>
      </c>
      <c r="D84" s="103">
        <v>2187.44</v>
      </c>
      <c r="E84" s="103">
        <v>2185.14</v>
      </c>
      <c r="F84" s="103">
        <v>2151.44</v>
      </c>
      <c r="G84" s="103">
        <v>2447.29</v>
      </c>
      <c r="H84" s="103">
        <v>2603.33</v>
      </c>
      <c r="I84" s="103">
        <v>2660.03</v>
      </c>
      <c r="J84" s="103">
        <v>2777.13</v>
      </c>
      <c r="K84" s="103">
        <v>2806.98</v>
      </c>
      <c r="L84" s="103">
        <v>2789.05</v>
      </c>
      <c r="M84" s="103">
        <v>2822.47</v>
      </c>
      <c r="N84" s="103">
        <v>2784.43</v>
      </c>
      <c r="O84" s="103">
        <v>2792.52</v>
      </c>
      <c r="P84" s="103">
        <v>2808.93</v>
      </c>
      <c r="Q84" s="103">
        <v>2789.56</v>
      </c>
      <c r="R84" s="103">
        <v>2790.28</v>
      </c>
      <c r="S84" s="103">
        <v>2807.49</v>
      </c>
      <c r="T84" s="103">
        <v>2862.97</v>
      </c>
      <c r="U84" s="103">
        <v>2762.9</v>
      </c>
      <c r="V84" s="103">
        <v>2746.2</v>
      </c>
      <c r="W84" s="103">
        <v>2199.06</v>
      </c>
      <c r="X84" s="103">
        <v>2192.63</v>
      </c>
      <c r="Y84" s="103">
        <v>2183.59</v>
      </c>
    </row>
    <row r="85" spans="1:25">
      <c r="A85" s="98">
        <v>5</v>
      </c>
      <c r="B85" s="103">
        <v>2174.65</v>
      </c>
      <c r="C85" s="103">
        <v>2173</v>
      </c>
      <c r="D85" s="103">
        <v>2188.4899999999998</v>
      </c>
      <c r="E85" s="103">
        <v>2333.11</v>
      </c>
      <c r="F85" s="103">
        <v>2521.71</v>
      </c>
      <c r="G85" s="103">
        <v>2586.66</v>
      </c>
      <c r="H85" s="103">
        <v>2662.73</v>
      </c>
      <c r="I85" s="103">
        <v>2800.99</v>
      </c>
      <c r="J85" s="103">
        <v>2797.96</v>
      </c>
      <c r="K85" s="103">
        <v>2951.41</v>
      </c>
      <c r="L85" s="103">
        <v>2946.01</v>
      </c>
      <c r="M85" s="103">
        <v>2955.06</v>
      </c>
      <c r="N85" s="103">
        <v>2907.49</v>
      </c>
      <c r="O85" s="103">
        <v>2934.94</v>
      </c>
      <c r="P85" s="103">
        <v>2962.53</v>
      </c>
      <c r="Q85" s="103">
        <v>2922.27</v>
      </c>
      <c r="R85" s="103">
        <v>2874.66</v>
      </c>
      <c r="S85" s="103">
        <v>2852.57</v>
      </c>
      <c r="T85" s="103">
        <v>2832.05</v>
      </c>
      <c r="U85" s="103">
        <v>2754.83</v>
      </c>
      <c r="V85" s="103">
        <v>2665.26</v>
      </c>
      <c r="W85" s="103">
        <v>2155.86</v>
      </c>
      <c r="X85" s="103">
        <v>2182.94</v>
      </c>
      <c r="Y85" s="103">
        <v>2153.0500000000002</v>
      </c>
    </row>
    <row r="86" spans="1:25">
      <c r="A86" s="98">
        <v>6</v>
      </c>
      <c r="B86" s="103">
        <v>2134.73</v>
      </c>
      <c r="C86" s="103">
        <v>2133.44</v>
      </c>
      <c r="D86" s="103">
        <v>2160.7199999999998</v>
      </c>
      <c r="E86" s="103">
        <v>2285.46</v>
      </c>
      <c r="F86" s="103">
        <v>2479.7800000000002</v>
      </c>
      <c r="G86" s="103">
        <v>2608.84</v>
      </c>
      <c r="H86" s="103">
        <v>2678.46</v>
      </c>
      <c r="I86" s="103">
        <v>2851.18</v>
      </c>
      <c r="J86" s="103">
        <v>2890.43</v>
      </c>
      <c r="K86" s="103">
        <v>2967.35</v>
      </c>
      <c r="L86" s="103">
        <v>2957.09</v>
      </c>
      <c r="M86" s="103">
        <v>2972.16</v>
      </c>
      <c r="N86" s="103">
        <v>2961.83</v>
      </c>
      <c r="O86" s="103">
        <v>2951</v>
      </c>
      <c r="P86" s="103">
        <v>2944.64</v>
      </c>
      <c r="Q86" s="103">
        <v>2887.7</v>
      </c>
      <c r="R86" s="103">
        <v>2886.98</v>
      </c>
      <c r="S86" s="103">
        <v>2886.11</v>
      </c>
      <c r="T86" s="103">
        <v>2878.25</v>
      </c>
      <c r="U86" s="103">
        <v>2763.68</v>
      </c>
      <c r="V86" s="103">
        <v>2718.46</v>
      </c>
      <c r="W86" s="103">
        <v>2654.32</v>
      </c>
      <c r="X86" s="103">
        <v>2497.67</v>
      </c>
      <c r="Y86" s="103">
        <v>2117.83</v>
      </c>
    </row>
    <row r="87" spans="1:25">
      <c r="A87" s="98">
        <v>7</v>
      </c>
      <c r="B87" s="103">
        <v>2456.75</v>
      </c>
      <c r="C87" s="103">
        <v>2417.75</v>
      </c>
      <c r="D87" s="103">
        <v>2426.5100000000002</v>
      </c>
      <c r="E87" s="103">
        <v>2430.14</v>
      </c>
      <c r="F87" s="103">
        <v>2275.87</v>
      </c>
      <c r="G87" s="103">
        <v>2661.16</v>
      </c>
      <c r="H87" s="103">
        <v>2686.48</v>
      </c>
      <c r="I87" s="103">
        <v>2829.3</v>
      </c>
      <c r="J87" s="103">
        <v>2926.78</v>
      </c>
      <c r="K87" s="103">
        <v>2976.45</v>
      </c>
      <c r="L87" s="103">
        <v>2977.85</v>
      </c>
      <c r="M87" s="103">
        <v>2975.32</v>
      </c>
      <c r="N87" s="103">
        <v>2954.87</v>
      </c>
      <c r="O87" s="103">
        <v>2943.88</v>
      </c>
      <c r="P87" s="103">
        <v>2923.93</v>
      </c>
      <c r="Q87" s="103">
        <v>2895.78</v>
      </c>
      <c r="R87" s="103">
        <v>2764.88</v>
      </c>
      <c r="S87" s="103">
        <v>2889.37</v>
      </c>
      <c r="T87" s="103">
        <v>2834.91</v>
      </c>
      <c r="U87" s="103">
        <v>2774.44</v>
      </c>
      <c r="V87" s="103">
        <v>2582.04</v>
      </c>
      <c r="W87" s="103">
        <v>2142.67</v>
      </c>
      <c r="X87" s="103">
        <v>2130.46</v>
      </c>
      <c r="Y87" s="103">
        <v>2125.3200000000002</v>
      </c>
    </row>
    <row r="88" spans="1:25">
      <c r="A88" s="98">
        <v>8</v>
      </c>
      <c r="B88" s="103">
        <v>2135.71</v>
      </c>
      <c r="C88" s="103">
        <v>2137.7600000000002</v>
      </c>
      <c r="D88" s="103">
        <v>2165.66</v>
      </c>
      <c r="E88" s="103">
        <v>2407.8200000000002</v>
      </c>
      <c r="F88" s="103">
        <v>2535.0300000000002</v>
      </c>
      <c r="G88" s="103">
        <v>2634.14</v>
      </c>
      <c r="H88" s="103">
        <v>2696.73</v>
      </c>
      <c r="I88" s="103">
        <v>2842.87</v>
      </c>
      <c r="J88" s="103">
        <v>2897.28</v>
      </c>
      <c r="K88" s="103">
        <v>2967.41</v>
      </c>
      <c r="L88" s="103">
        <v>2977.8</v>
      </c>
      <c r="M88" s="103">
        <v>2977.82</v>
      </c>
      <c r="N88" s="103">
        <v>2972.53</v>
      </c>
      <c r="O88" s="103">
        <v>2971.98</v>
      </c>
      <c r="P88" s="103">
        <v>2967.27</v>
      </c>
      <c r="Q88" s="103">
        <v>2948.43</v>
      </c>
      <c r="R88" s="103">
        <v>2956.98</v>
      </c>
      <c r="S88" s="103">
        <v>2953.25</v>
      </c>
      <c r="T88" s="103">
        <v>2946.99</v>
      </c>
      <c r="U88" s="103">
        <v>2815.27</v>
      </c>
      <c r="V88" s="103">
        <v>2726.5</v>
      </c>
      <c r="W88" s="103">
        <v>2645.83</v>
      </c>
      <c r="X88" s="103">
        <v>2553.0500000000002</v>
      </c>
      <c r="Y88" s="103">
        <v>2117.1999999999998</v>
      </c>
    </row>
    <row r="89" spans="1:25">
      <c r="A89" s="98">
        <v>9</v>
      </c>
      <c r="B89" s="103">
        <v>2139.5</v>
      </c>
      <c r="C89" s="103">
        <v>2139.02</v>
      </c>
      <c r="D89" s="103">
        <v>2168.81</v>
      </c>
      <c r="E89" s="103">
        <v>2169.21</v>
      </c>
      <c r="F89" s="103">
        <v>2498.77</v>
      </c>
      <c r="G89" s="103">
        <v>2607.4299999999998</v>
      </c>
      <c r="H89" s="103">
        <v>2704.38</v>
      </c>
      <c r="I89" s="103">
        <v>2821.67</v>
      </c>
      <c r="J89" s="103">
        <v>2878.2</v>
      </c>
      <c r="K89" s="103">
        <v>2963.66</v>
      </c>
      <c r="L89" s="103">
        <v>2963.68</v>
      </c>
      <c r="M89" s="103">
        <v>2961.61</v>
      </c>
      <c r="N89" s="103">
        <v>2890.17</v>
      </c>
      <c r="O89" s="103">
        <v>2886.12</v>
      </c>
      <c r="P89" s="103">
        <v>2936.64</v>
      </c>
      <c r="Q89" s="103">
        <v>2886.83</v>
      </c>
      <c r="R89" s="103">
        <v>2870.89</v>
      </c>
      <c r="S89" s="103">
        <v>2934.14</v>
      </c>
      <c r="T89" s="103">
        <v>2922.18</v>
      </c>
      <c r="U89" s="103">
        <v>2817.99</v>
      </c>
      <c r="V89" s="103">
        <v>2746.36</v>
      </c>
      <c r="W89" s="103">
        <v>2687.84</v>
      </c>
      <c r="X89" s="103">
        <v>2609.62</v>
      </c>
      <c r="Y89" s="103">
        <v>2541.9</v>
      </c>
    </row>
    <row r="90" spans="1:25">
      <c r="A90" s="98">
        <v>10</v>
      </c>
      <c r="B90" s="103">
        <v>2427.13</v>
      </c>
      <c r="C90" s="103">
        <v>2139.1799999999998</v>
      </c>
      <c r="D90" s="103">
        <v>2152.6</v>
      </c>
      <c r="E90" s="103">
        <v>2174.44</v>
      </c>
      <c r="F90" s="103">
        <v>2508.9299999999998</v>
      </c>
      <c r="G90" s="103">
        <v>2597.87</v>
      </c>
      <c r="H90" s="103">
        <v>2689.79</v>
      </c>
      <c r="I90" s="103">
        <v>2741.27</v>
      </c>
      <c r="J90" s="103">
        <v>2916.99</v>
      </c>
      <c r="K90" s="103">
        <v>2979.9</v>
      </c>
      <c r="L90" s="103">
        <v>3000.67</v>
      </c>
      <c r="M90" s="103">
        <v>2996.8</v>
      </c>
      <c r="N90" s="103">
        <v>2983.21</v>
      </c>
      <c r="O90" s="103">
        <v>2980.59</v>
      </c>
      <c r="P90" s="103">
        <v>2978.58</v>
      </c>
      <c r="Q90" s="103">
        <v>2964.16</v>
      </c>
      <c r="R90" s="103">
        <v>2958.61</v>
      </c>
      <c r="S90" s="103">
        <v>2912.24</v>
      </c>
      <c r="T90" s="103">
        <v>2826.06</v>
      </c>
      <c r="U90" s="103">
        <v>2763.57</v>
      </c>
      <c r="V90" s="103">
        <v>2728.24</v>
      </c>
      <c r="W90" s="103">
        <v>2125.9699999999998</v>
      </c>
      <c r="X90" s="103">
        <v>2522.0500000000002</v>
      </c>
      <c r="Y90" s="103">
        <v>2122.19</v>
      </c>
    </row>
    <row r="91" spans="1:25">
      <c r="A91" s="98">
        <v>11</v>
      </c>
      <c r="B91" s="103">
        <v>2133.64</v>
      </c>
      <c r="C91" s="103">
        <v>2133.14</v>
      </c>
      <c r="D91" s="103">
        <v>2149.4299999999998</v>
      </c>
      <c r="E91" s="103">
        <v>2166.08</v>
      </c>
      <c r="F91" s="103">
        <v>2165.6</v>
      </c>
      <c r="G91" s="103">
        <v>2163.8000000000002</v>
      </c>
      <c r="H91" s="103">
        <v>2560.71</v>
      </c>
      <c r="I91" s="103">
        <v>2614</v>
      </c>
      <c r="J91" s="103">
        <v>2728.09</v>
      </c>
      <c r="K91" s="103">
        <v>2826.14</v>
      </c>
      <c r="L91" s="103">
        <v>2824.53</v>
      </c>
      <c r="M91" s="103">
        <v>2823.13</v>
      </c>
      <c r="N91" s="103">
        <v>2821.42</v>
      </c>
      <c r="O91" s="103">
        <v>2824.46</v>
      </c>
      <c r="P91" s="103">
        <v>2823.98</v>
      </c>
      <c r="Q91" s="103">
        <v>2821.61</v>
      </c>
      <c r="R91" s="103">
        <v>2783.06</v>
      </c>
      <c r="S91" s="103">
        <v>2773.84</v>
      </c>
      <c r="T91" s="103">
        <v>2749.67</v>
      </c>
      <c r="U91" s="103">
        <v>2227.7800000000002</v>
      </c>
      <c r="V91" s="103">
        <v>2175.23</v>
      </c>
      <c r="W91" s="103">
        <v>2163.29</v>
      </c>
      <c r="X91" s="103">
        <v>2124.35</v>
      </c>
      <c r="Y91" s="103">
        <v>2138.79</v>
      </c>
    </row>
    <row r="92" spans="1:25">
      <c r="A92" s="98">
        <v>12</v>
      </c>
      <c r="B92" s="103">
        <v>2253.0300000000002</v>
      </c>
      <c r="C92" s="103">
        <v>2250.39</v>
      </c>
      <c r="D92" s="103">
        <v>2270.0700000000002</v>
      </c>
      <c r="E92" s="103">
        <v>2277.69</v>
      </c>
      <c r="F92" s="103">
        <v>2459.2600000000002</v>
      </c>
      <c r="G92" s="103">
        <v>2509.2199999999998</v>
      </c>
      <c r="H92" s="103">
        <v>2592.7399999999998</v>
      </c>
      <c r="I92" s="103">
        <v>2673.12</v>
      </c>
      <c r="J92" s="103">
        <v>2722.43</v>
      </c>
      <c r="K92" s="103">
        <v>2739.25</v>
      </c>
      <c r="L92" s="103">
        <v>2300.6799999999998</v>
      </c>
      <c r="M92" s="103">
        <v>2299.84</v>
      </c>
      <c r="N92" s="103">
        <v>2299.92</v>
      </c>
      <c r="O92" s="103">
        <v>2301.88</v>
      </c>
      <c r="P92" s="103">
        <v>2303.9299999999998</v>
      </c>
      <c r="Q92" s="103">
        <v>2300.52</v>
      </c>
      <c r="R92" s="103">
        <v>2722.48</v>
      </c>
      <c r="S92" s="103">
        <v>2723.71</v>
      </c>
      <c r="T92" s="103">
        <v>2728.38</v>
      </c>
      <c r="U92" s="103">
        <v>2318</v>
      </c>
      <c r="V92" s="103">
        <v>2269.83</v>
      </c>
      <c r="W92" s="103">
        <v>2247.31</v>
      </c>
      <c r="X92" s="103">
        <v>2244.34</v>
      </c>
      <c r="Y92" s="103">
        <v>2239.6</v>
      </c>
    </row>
    <row r="93" spans="1:25">
      <c r="A93" s="98">
        <v>13</v>
      </c>
      <c r="B93" s="103">
        <v>2274.3000000000002</v>
      </c>
      <c r="C93" s="103">
        <v>2270.77</v>
      </c>
      <c r="D93" s="103">
        <v>2291.65</v>
      </c>
      <c r="E93" s="103">
        <v>2297.3000000000002</v>
      </c>
      <c r="F93" s="103">
        <v>2457.34</v>
      </c>
      <c r="G93" s="103">
        <v>2542.0500000000002</v>
      </c>
      <c r="H93" s="103">
        <v>2611.0500000000002</v>
      </c>
      <c r="I93" s="103">
        <v>2724.95</v>
      </c>
      <c r="J93" s="103">
        <v>2769.88</v>
      </c>
      <c r="K93" s="103">
        <v>2739.65</v>
      </c>
      <c r="L93" s="103">
        <v>2547.8000000000002</v>
      </c>
      <c r="M93" s="103">
        <v>2669.69</v>
      </c>
      <c r="N93" s="103">
        <v>2668.12</v>
      </c>
      <c r="O93" s="103">
        <v>2807.55</v>
      </c>
      <c r="P93" s="103">
        <v>2756.69</v>
      </c>
      <c r="Q93" s="103">
        <v>2577.4699999999998</v>
      </c>
      <c r="R93" s="103">
        <v>2754.48</v>
      </c>
      <c r="S93" s="103">
        <v>2793.47</v>
      </c>
      <c r="T93" s="103">
        <v>2770.45</v>
      </c>
      <c r="U93" s="103">
        <v>2342.1</v>
      </c>
      <c r="V93" s="103">
        <v>2290.09</v>
      </c>
      <c r="W93" s="103">
        <v>2271.17</v>
      </c>
      <c r="X93" s="103">
        <v>2268.08</v>
      </c>
      <c r="Y93" s="103">
        <v>2268.3200000000002</v>
      </c>
    </row>
    <row r="94" spans="1:25">
      <c r="A94" s="98">
        <v>14</v>
      </c>
      <c r="B94" s="103">
        <v>2286.12</v>
      </c>
      <c r="C94" s="103">
        <v>2280.06</v>
      </c>
      <c r="D94" s="103">
        <v>2292.16</v>
      </c>
      <c r="E94" s="103">
        <v>2301.2199999999998</v>
      </c>
      <c r="F94" s="103">
        <v>2300.81</v>
      </c>
      <c r="G94" s="103">
        <v>2318.02</v>
      </c>
      <c r="H94" s="103">
        <v>2614.5700000000002</v>
      </c>
      <c r="I94" s="103">
        <v>2722.6</v>
      </c>
      <c r="J94" s="103">
        <v>2718.65</v>
      </c>
      <c r="K94" s="103">
        <v>2721.23</v>
      </c>
      <c r="L94" s="103">
        <v>2683.45</v>
      </c>
      <c r="M94" s="103">
        <v>2742.98</v>
      </c>
      <c r="N94" s="103">
        <v>2740.83</v>
      </c>
      <c r="O94" s="103">
        <v>2671.46</v>
      </c>
      <c r="P94" s="103">
        <v>2605.2600000000002</v>
      </c>
      <c r="Q94" s="103">
        <v>2602.14</v>
      </c>
      <c r="R94" s="103">
        <v>2324.33</v>
      </c>
      <c r="S94" s="103">
        <v>2595.4299999999998</v>
      </c>
      <c r="T94" s="103">
        <v>2326.58</v>
      </c>
      <c r="U94" s="103">
        <v>2321.4699999999998</v>
      </c>
      <c r="V94" s="103">
        <v>2291.36</v>
      </c>
      <c r="W94" s="103">
        <v>2287.5</v>
      </c>
      <c r="X94" s="103">
        <v>2282.34</v>
      </c>
      <c r="Y94" s="103">
        <v>2271.4499999999998</v>
      </c>
    </row>
    <row r="95" spans="1:25">
      <c r="A95" s="98">
        <v>15</v>
      </c>
      <c r="B95" s="103">
        <v>2276.2199999999998</v>
      </c>
      <c r="C95" s="103">
        <v>2282.39</v>
      </c>
      <c r="D95" s="103">
        <v>2294.98</v>
      </c>
      <c r="E95" s="103">
        <v>2301.61</v>
      </c>
      <c r="F95" s="103">
        <v>2313.6999999999998</v>
      </c>
      <c r="G95" s="103">
        <v>2547.8200000000002</v>
      </c>
      <c r="H95" s="103">
        <v>2644.52</v>
      </c>
      <c r="I95" s="103">
        <v>2761.35</v>
      </c>
      <c r="J95" s="103">
        <v>2812.33</v>
      </c>
      <c r="K95" s="103">
        <v>2821.62</v>
      </c>
      <c r="L95" s="103">
        <v>2832.57</v>
      </c>
      <c r="M95" s="103">
        <v>2822.4</v>
      </c>
      <c r="N95" s="103">
        <v>2821.56</v>
      </c>
      <c r="O95" s="103">
        <v>2820.92</v>
      </c>
      <c r="P95" s="103">
        <v>2820.78</v>
      </c>
      <c r="Q95" s="103">
        <v>2736.8</v>
      </c>
      <c r="R95" s="103">
        <v>2527.62</v>
      </c>
      <c r="S95" s="103">
        <v>2740.19</v>
      </c>
      <c r="T95" s="103">
        <v>2345.36</v>
      </c>
      <c r="U95" s="103">
        <v>2339.4499999999998</v>
      </c>
      <c r="V95" s="103">
        <v>2295.96</v>
      </c>
      <c r="W95" s="103">
        <v>2289.6999999999998</v>
      </c>
      <c r="X95" s="103">
        <v>2286.41</v>
      </c>
      <c r="Y95" s="103">
        <v>2283.0500000000002</v>
      </c>
    </row>
    <row r="96" spans="1:25">
      <c r="A96" s="98">
        <v>16</v>
      </c>
      <c r="B96" s="103">
        <v>2163.5100000000002</v>
      </c>
      <c r="C96" s="103">
        <v>2167.3000000000002</v>
      </c>
      <c r="D96" s="103">
        <v>2179.12</v>
      </c>
      <c r="E96" s="103">
        <v>2179.9499999999998</v>
      </c>
      <c r="F96" s="103">
        <v>2186.21</v>
      </c>
      <c r="G96" s="103">
        <v>2557.8200000000002</v>
      </c>
      <c r="H96" s="103">
        <v>2624.64</v>
      </c>
      <c r="I96" s="103">
        <v>2728.95</v>
      </c>
      <c r="J96" s="103">
        <v>2774.27</v>
      </c>
      <c r="K96" s="103">
        <v>2817.11</v>
      </c>
      <c r="L96" s="103">
        <v>2823.3</v>
      </c>
      <c r="M96" s="103">
        <v>2823.97</v>
      </c>
      <c r="N96" s="103">
        <v>2633.41</v>
      </c>
      <c r="O96" s="103">
        <v>2592.1999999999998</v>
      </c>
      <c r="P96" s="103">
        <v>2232.41</v>
      </c>
      <c r="Q96" s="103">
        <v>2227.04</v>
      </c>
      <c r="R96" s="103">
        <v>2251.6</v>
      </c>
      <c r="S96" s="103">
        <v>2244.9299999999998</v>
      </c>
      <c r="T96" s="103">
        <v>2241.2800000000002</v>
      </c>
      <c r="U96" s="103">
        <v>2239.44</v>
      </c>
      <c r="V96" s="103">
        <v>2186.3200000000002</v>
      </c>
      <c r="W96" s="103">
        <v>2178.0100000000002</v>
      </c>
      <c r="X96" s="103">
        <v>2169.54</v>
      </c>
      <c r="Y96" s="103">
        <v>2171.4</v>
      </c>
    </row>
    <row r="97" spans="1:26">
      <c r="A97" s="98">
        <v>17</v>
      </c>
      <c r="B97" s="103">
        <v>2178.58</v>
      </c>
      <c r="C97" s="103">
        <v>2177.5</v>
      </c>
      <c r="D97" s="103">
        <v>2146.16</v>
      </c>
      <c r="E97" s="103">
        <v>2200.94</v>
      </c>
      <c r="F97" s="103">
        <v>2198.87</v>
      </c>
      <c r="G97" s="103">
        <v>2544.67</v>
      </c>
      <c r="H97" s="103">
        <v>2618.77</v>
      </c>
      <c r="I97" s="103">
        <v>2698.33</v>
      </c>
      <c r="J97" s="103">
        <v>2816.44</v>
      </c>
      <c r="K97" s="103">
        <v>2898.99</v>
      </c>
      <c r="L97" s="103">
        <v>2816.11</v>
      </c>
      <c r="M97" s="103">
        <v>2885.33</v>
      </c>
      <c r="N97" s="103">
        <v>2814.88</v>
      </c>
      <c r="O97" s="103">
        <v>2815.01</v>
      </c>
      <c r="P97" s="103">
        <v>2816.05</v>
      </c>
      <c r="Q97" s="103">
        <v>2788.98</v>
      </c>
      <c r="R97" s="103">
        <v>2788.89</v>
      </c>
      <c r="S97" s="103">
        <v>2817.9</v>
      </c>
      <c r="T97" s="103">
        <v>2777.08</v>
      </c>
      <c r="U97" s="103">
        <v>2242.48</v>
      </c>
      <c r="V97" s="103">
        <v>2191.08</v>
      </c>
      <c r="W97" s="103">
        <v>2177.8200000000002</v>
      </c>
      <c r="X97" s="103">
        <v>2170.36</v>
      </c>
      <c r="Y97" s="103">
        <v>2111.12</v>
      </c>
    </row>
    <row r="98" spans="1:26">
      <c r="A98" s="98">
        <v>18</v>
      </c>
      <c r="B98" s="103">
        <v>2129.75</v>
      </c>
      <c r="C98" s="103">
        <v>2146.4499999999998</v>
      </c>
      <c r="D98" s="103">
        <v>2141.61</v>
      </c>
      <c r="E98" s="103">
        <v>2418.46</v>
      </c>
      <c r="F98" s="103">
        <v>2136.44</v>
      </c>
      <c r="G98" s="103">
        <v>2472.13</v>
      </c>
      <c r="H98" s="103">
        <v>2593.91</v>
      </c>
      <c r="I98" s="103">
        <v>2593.89</v>
      </c>
      <c r="J98" s="103">
        <v>2703.56</v>
      </c>
      <c r="K98" s="103">
        <v>2794.63</v>
      </c>
      <c r="L98" s="103">
        <v>2768.17</v>
      </c>
      <c r="M98" s="103">
        <v>2768.54</v>
      </c>
      <c r="N98" s="103">
        <v>2768.3</v>
      </c>
      <c r="O98" s="103">
        <v>2768.06</v>
      </c>
      <c r="P98" s="103">
        <v>2767.82</v>
      </c>
      <c r="Q98" s="103">
        <v>2763.23</v>
      </c>
      <c r="R98" s="103">
        <v>2768.6</v>
      </c>
      <c r="S98" s="103">
        <v>2770.37</v>
      </c>
      <c r="T98" s="103">
        <v>2748.51</v>
      </c>
      <c r="U98" s="103">
        <v>2690.43</v>
      </c>
      <c r="V98" s="103">
        <v>2214.46</v>
      </c>
      <c r="W98" s="103">
        <v>2142.34</v>
      </c>
      <c r="X98" s="103">
        <v>2105.14</v>
      </c>
      <c r="Y98" s="103">
        <v>2104.3000000000002</v>
      </c>
    </row>
    <row r="99" spans="1:26">
      <c r="A99" s="98">
        <v>19</v>
      </c>
      <c r="B99" s="103">
        <v>2087.96</v>
      </c>
      <c r="C99" s="103">
        <v>2086.67</v>
      </c>
      <c r="D99" s="103">
        <v>2147.9899999999998</v>
      </c>
      <c r="E99" s="103">
        <v>2404.19</v>
      </c>
      <c r="F99" s="103">
        <v>2468.7600000000002</v>
      </c>
      <c r="G99" s="103">
        <v>2559.21</v>
      </c>
      <c r="H99" s="103">
        <v>2636.86</v>
      </c>
      <c r="I99" s="103">
        <v>2710.24</v>
      </c>
      <c r="J99" s="103">
        <v>2786.42</v>
      </c>
      <c r="K99" s="103">
        <v>2823.06</v>
      </c>
      <c r="L99" s="103">
        <v>2823.03</v>
      </c>
      <c r="M99" s="103">
        <v>2841.69</v>
      </c>
      <c r="N99" s="103">
        <v>2825.21</v>
      </c>
      <c r="O99" s="103">
        <v>2841.45</v>
      </c>
      <c r="P99" s="103">
        <v>2845.04</v>
      </c>
      <c r="Q99" s="103">
        <v>2842.22</v>
      </c>
      <c r="R99" s="103">
        <v>2817.89</v>
      </c>
      <c r="S99" s="103">
        <v>2846.58</v>
      </c>
      <c r="T99" s="103">
        <v>2737.01</v>
      </c>
      <c r="U99" s="103">
        <v>2374.56</v>
      </c>
      <c r="V99" s="103">
        <v>2142.38</v>
      </c>
      <c r="W99" s="103">
        <v>2066.69</v>
      </c>
      <c r="X99" s="103">
        <v>2064.13</v>
      </c>
      <c r="Y99" s="103">
        <v>2124.38</v>
      </c>
    </row>
    <row r="100" spans="1:26">
      <c r="A100" s="98">
        <v>20</v>
      </c>
      <c r="B100" s="103">
        <v>2155.9299999999998</v>
      </c>
      <c r="C100" s="103">
        <v>2146.11</v>
      </c>
      <c r="D100" s="103">
        <v>2165.5</v>
      </c>
      <c r="E100" s="103">
        <v>2174.16</v>
      </c>
      <c r="F100" s="103">
        <v>2467.27</v>
      </c>
      <c r="G100" s="103">
        <v>2525.81</v>
      </c>
      <c r="H100" s="103">
        <v>2554.71</v>
      </c>
      <c r="I100" s="103">
        <v>2618.5500000000002</v>
      </c>
      <c r="J100" s="103">
        <v>2534.5700000000002</v>
      </c>
      <c r="K100" s="103">
        <v>2752.33</v>
      </c>
      <c r="L100" s="103">
        <v>2360.4299999999998</v>
      </c>
      <c r="M100" s="103">
        <v>2750.4</v>
      </c>
      <c r="N100" s="103">
        <v>2744.13</v>
      </c>
      <c r="O100" s="103">
        <v>2748.06</v>
      </c>
      <c r="P100" s="103">
        <v>2757.53</v>
      </c>
      <c r="Q100" s="103">
        <v>2735.67</v>
      </c>
      <c r="R100" s="103">
        <v>2783.48</v>
      </c>
      <c r="S100" s="103">
        <v>2785.54</v>
      </c>
      <c r="T100" s="103">
        <v>2744.01</v>
      </c>
      <c r="U100" s="103">
        <v>2530.1799999999998</v>
      </c>
      <c r="V100" s="103">
        <v>2160.54</v>
      </c>
      <c r="W100" s="103">
        <v>2150.25</v>
      </c>
      <c r="X100" s="103">
        <v>2134.16</v>
      </c>
      <c r="Y100" s="103">
        <v>2138.02</v>
      </c>
    </row>
    <row r="101" spans="1:26">
      <c r="A101" s="98">
        <v>21</v>
      </c>
      <c r="B101" s="103">
        <v>2135.64</v>
      </c>
      <c r="C101" s="103">
        <v>2138.02</v>
      </c>
      <c r="D101" s="103">
        <v>2148.83</v>
      </c>
      <c r="E101" s="103">
        <v>2140.6</v>
      </c>
      <c r="F101" s="103">
        <v>2153.42</v>
      </c>
      <c r="G101" s="103">
        <v>2202.39</v>
      </c>
      <c r="H101" s="103">
        <v>2211.21</v>
      </c>
      <c r="I101" s="103">
        <v>2211.4899999999998</v>
      </c>
      <c r="J101" s="103">
        <v>2222.2600000000002</v>
      </c>
      <c r="K101" s="103">
        <v>2218.41</v>
      </c>
      <c r="L101" s="103">
        <v>2217.7199999999998</v>
      </c>
      <c r="M101" s="103">
        <v>2198.88</v>
      </c>
      <c r="N101" s="103">
        <v>2217.21</v>
      </c>
      <c r="O101" s="103">
        <v>2241.19</v>
      </c>
      <c r="P101" s="103">
        <v>2233.96</v>
      </c>
      <c r="Q101" s="103">
        <v>2233.35</v>
      </c>
      <c r="R101" s="103">
        <v>2265.9499999999998</v>
      </c>
      <c r="S101" s="103">
        <v>2266.37</v>
      </c>
      <c r="T101" s="103">
        <v>2252.3200000000002</v>
      </c>
      <c r="U101" s="103">
        <v>2239.54</v>
      </c>
      <c r="V101" s="103">
        <v>2166.67</v>
      </c>
      <c r="W101" s="103">
        <v>2153.2600000000002</v>
      </c>
      <c r="X101" s="103">
        <v>2124.38</v>
      </c>
      <c r="Y101" s="103">
        <v>2122.48</v>
      </c>
    </row>
    <row r="102" spans="1:26">
      <c r="A102" s="98">
        <v>22</v>
      </c>
      <c r="B102" s="103">
        <v>2136.56</v>
      </c>
      <c r="C102" s="103">
        <v>2138.9499999999998</v>
      </c>
      <c r="D102" s="103">
        <v>2156.9899999999998</v>
      </c>
      <c r="E102" s="103">
        <v>2149.4299999999998</v>
      </c>
      <c r="F102" s="103">
        <v>2158.1</v>
      </c>
      <c r="G102" s="103">
        <v>2206.21</v>
      </c>
      <c r="H102" s="103">
        <v>2218.89</v>
      </c>
      <c r="I102" s="103">
        <v>2224.91</v>
      </c>
      <c r="J102" s="103">
        <v>2237.65</v>
      </c>
      <c r="K102" s="103">
        <v>2240.87</v>
      </c>
      <c r="L102" s="103">
        <v>2240.6999999999998</v>
      </c>
      <c r="M102" s="103">
        <v>2242.3200000000002</v>
      </c>
      <c r="N102" s="103">
        <v>2239.8200000000002</v>
      </c>
      <c r="O102" s="103">
        <v>2241.04</v>
      </c>
      <c r="P102" s="103">
        <v>2240.9</v>
      </c>
      <c r="Q102" s="103">
        <v>2239.73</v>
      </c>
      <c r="R102" s="103">
        <v>2255.59</v>
      </c>
      <c r="S102" s="103">
        <v>2256.9299999999998</v>
      </c>
      <c r="T102" s="103">
        <v>2247.66</v>
      </c>
      <c r="U102" s="103">
        <v>2233.39</v>
      </c>
      <c r="V102" s="103">
        <v>2159.64</v>
      </c>
      <c r="W102" s="103">
        <v>2133.3000000000002</v>
      </c>
      <c r="X102" s="103">
        <v>2119.63</v>
      </c>
      <c r="Y102" s="103">
        <v>2115.96</v>
      </c>
    </row>
    <row r="103" spans="1:26">
      <c r="A103" s="98">
        <v>23</v>
      </c>
      <c r="B103" s="103">
        <v>2129.1799999999998</v>
      </c>
      <c r="C103" s="103">
        <v>2141</v>
      </c>
      <c r="D103" s="103">
        <v>2148.71</v>
      </c>
      <c r="E103" s="103">
        <v>2134.5</v>
      </c>
      <c r="F103" s="103">
        <v>2154.12</v>
      </c>
      <c r="G103" s="103">
        <v>2190.98</v>
      </c>
      <c r="H103" s="103">
        <v>2209.7800000000002</v>
      </c>
      <c r="I103" s="103">
        <v>2212.44</v>
      </c>
      <c r="J103" s="103">
        <v>2224.88</v>
      </c>
      <c r="K103" s="103">
        <v>2228.4299999999998</v>
      </c>
      <c r="L103" s="103">
        <v>2226.36</v>
      </c>
      <c r="M103" s="103">
        <v>2227</v>
      </c>
      <c r="N103" s="103">
        <v>2226.58</v>
      </c>
      <c r="O103" s="103">
        <v>2227.38</v>
      </c>
      <c r="P103" s="103">
        <v>2226.7600000000002</v>
      </c>
      <c r="Q103" s="103">
        <v>2225.41</v>
      </c>
      <c r="R103" s="103">
        <v>2247.96</v>
      </c>
      <c r="S103" s="103">
        <v>2250.69</v>
      </c>
      <c r="T103" s="103">
        <v>2241.39</v>
      </c>
      <c r="U103" s="103">
        <v>2227.17</v>
      </c>
      <c r="V103" s="103">
        <v>2167.0300000000002</v>
      </c>
      <c r="W103" s="103">
        <v>2151.21</v>
      </c>
      <c r="X103" s="103">
        <v>2145.09</v>
      </c>
      <c r="Y103" s="103">
        <v>2139.87</v>
      </c>
    </row>
    <row r="104" spans="1:26">
      <c r="A104" s="98">
        <v>24</v>
      </c>
      <c r="B104" s="103">
        <v>2157.3200000000002</v>
      </c>
      <c r="C104" s="103">
        <v>2146.1999999999998</v>
      </c>
      <c r="D104" s="103">
        <v>2160.84</v>
      </c>
      <c r="E104" s="103">
        <v>2151.21</v>
      </c>
      <c r="F104" s="103">
        <v>2165.16</v>
      </c>
      <c r="G104" s="103">
        <v>2211.73</v>
      </c>
      <c r="H104" s="103">
        <v>2211.1799999999998</v>
      </c>
      <c r="I104" s="103">
        <v>2217.52</v>
      </c>
      <c r="J104" s="103">
        <v>2245.91</v>
      </c>
      <c r="K104" s="103">
        <v>2233.69</v>
      </c>
      <c r="L104" s="103">
        <v>2203.3000000000002</v>
      </c>
      <c r="M104" s="103">
        <v>2227.64</v>
      </c>
      <c r="N104" s="103">
        <v>2225.77</v>
      </c>
      <c r="O104" s="103">
        <v>2226.46</v>
      </c>
      <c r="P104" s="103">
        <v>2227.0700000000002</v>
      </c>
      <c r="Q104" s="103">
        <v>2226.59</v>
      </c>
      <c r="R104" s="103">
        <v>2243.16</v>
      </c>
      <c r="S104" s="103">
        <v>2243.41</v>
      </c>
      <c r="T104" s="103">
        <v>2237.86</v>
      </c>
      <c r="U104" s="103">
        <v>2237.62</v>
      </c>
      <c r="V104" s="103">
        <v>2166.0700000000002</v>
      </c>
      <c r="W104" s="103">
        <v>2150.6999999999998</v>
      </c>
      <c r="X104" s="103">
        <v>2146.21</v>
      </c>
      <c r="Y104" s="103">
        <v>2134.6999999999998</v>
      </c>
    </row>
    <row r="105" spans="1:26">
      <c r="A105" s="98">
        <v>25</v>
      </c>
      <c r="B105" s="103">
        <v>2146.71</v>
      </c>
      <c r="C105" s="103">
        <v>2144.75</v>
      </c>
      <c r="D105" s="103">
        <v>2160.79</v>
      </c>
      <c r="E105" s="103">
        <v>2150.19</v>
      </c>
      <c r="F105" s="103">
        <v>2160.08</v>
      </c>
      <c r="G105" s="103">
        <v>2197.41</v>
      </c>
      <c r="H105" s="103">
        <v>2196.81</v>
      </c>
      <c r="I105" s="103">
        <v>2210.39</v>
      </c>
      <c r="J105" s="103">
        <v>2219.98</v>
      </c>
      <c r="K105" s="103">
        <v>2229.5700000000002</v>
      </c>
      <c r="L105" s="103">
        <v>2228.6</v>
      </c>
      <c r="M105" s="103">
        <v>2228.84</v>
      </c>
      <c r="N105" s="103">
        <v>2228.96</v>
      </c>
      <c r="O105" s="103">
        <v>2229.5500000000002</v>
      </c>
      <c r="P105" s="103">
        <v>2229.77</v>
      </c>
      <c r="Q105" s="103">
        <v>2228.37</v>
      </c>
      <c r="R105" s="103">
        <v>2248.63</v>
      </c>
      <c r="S105" s="103">
        <v>2259.34</v>
      </c>
      <c r="T105" s="103">
        <v>2243.44</v>
      </c>
      <c r="U105" s="103">
        <v>2247.0300000000002</v>
      </c>
      <c r="V105" s="103">
        <v>2165.4</v>
      </c>
      <c r="W105" s="103">
        <v>2155.6999999999998</v>
      </c>
      <c r="X105" s="103">
        <v>2145.66</v>
      </c>
      <c r="Y105" s="103">
        <v>2142.0100000000002</v>
      </c>
    </row>
    <row r="106" spans="1:26">
      <c r="A106" s="98">
        <v>26</v>
      </c>
      <c r="B106" s="103">
        <v>2153.27</v>
      </c>
      <c r="C106" s="103">
        <v>2155.8000000000002</v>
      </c>
      <c r="D106" s="103">
        <v>2170.94</v>
      </c>
      <c r="E106" s="103">
        <v>2165.1</v>
      </c>
      <c r="F106" s="103">
        <v>2193.77</v>
      </c>
      <c r="G106" s="103">
        <v>2202.3000000000002</v>
      </c>
      <c r="H106" s="103">
        <v>2218.8000000000002</v>
      </c>
      <c r="I106" s="103">
        <v>2231.3000000000002</v>
      </c>
      <c r="J106" s="103">
        <v>2231.4499999999998</v>
      </c>
      <c r="K106" s="103">
        <v>2232.2199999999998</v>
      </c>
      <c r="L106" s="103">
        <v>2232.83</v>
      </c>
      <c r="M106" s="103">
        <v>2230.6999999999998</v>
      </c>
      <c r="N106" s="103">
        <v>2246.02</v>
      </c>
      <c r="O106" s="103">
        <v>2246.6999999999998</v>
      </c>
      <c r="P106" s="103">
        <v>2249.12</v>
      </c>
      <c r="Q106" s="103">
        <v>2251.2199999999998</v>
      </c>
      <c r="R106" s="103">
        <v>2275.58</v>
      </c>
      <c r="S106" s="103">
        <v>2272.0100000000002</v>
      </c>
      <c r="T106" s="103">
        <v>2268.91</v>
      </c>
      <c r="U106" s="103">
        <v>2246.52</v>
      </c>
      <c r="V106" s="103">
        <v>2191.13</v>
      </c>
      <c r="W106" s="103">
        <v>2176.52</v>
      </c>
      <c r="X106" s="103">
        <v>2174.34</v>
      </c>
      <c r="Y106" s="103">
        <v>2163.87</v>
      </c>
    </row>
    <row r="107" spans="1:26">
      <c r="A107" s="98">
        <v>27</v>
      </c>
      <c r="B107" s="103">
        <v>2126.0300000000002</v>
      </c>
      <c r="C107" s="103">
        <v>2123.2800000000002</v>
      </c>
      <c r="D107" s="103">
        <v>2148.3000000000002</v>
      </c>
      <c r="E107" s="103">
        <v>2144.3000000000002</v>
      </c>
      <c r="F107" s="103">
        <v>2144.86</v>
      </c>
      <c r="G107" s="103">
        <v>2145.64</v>
      </c>
      <c r="H107" s="103">
        <v>2171.54</v>
      </c>
      <c r="I107" s="103">
        <v>2179.84</v>
      </c>
      <c r="J107" s="103">
        <v>2202.2199999999998</v>
      </c>
      <c r="K107" s="103">
        <v>2210.16</v>
      </c>
      <c r="L107" s="103">
        <v>2207.85</v>
      </c>
      <c r="M107" s="103">
        <v>2209.08</v>
      </c>
      <c r="N107" s="103">
        <v>2208.56</v>
      </c>
      <c r="O107" s="103">
        <v>2209.21</v>
      </c>
      <c r="P107" s="103">
        <v>2209.81</v>
      </c>
      <c r="Q107" s="103">
        <v>2207.6999999999998</v>
      </c>
      <c r="R107" s="103">
        <v>2240.6999999999998</v>
      </c>
      <c r="S107" s="103">
        <v>2237.13</v>
      </c>
      <c r="T107" s="103">
        <v>2192.27</v>
      </c>
      <c r="U107" s="103">
        <v>2211.6799999999998</v>
      </c>
      <c r="V107" s="103">
        <v>2156.11</v>
      </c>
      <c r="W107" s="103">
        <v>2138.63</v>
      </c>
      <c r="X107" s="103">
        <v>2134.37</v>
      </c>
      <c r="Y107" s="103">
        <v>2113.6799999999998</v>
      </c>
    </row>
    <row r="108" spans="1:26">
      <c r="A108" s="98">
        <v>28</v>
      </c>
      <c r="B108" s="103">
        <v>2104.85</v>
      </c>
      <c r="C108" s="103">
        <v>2147.98</v>
      </c>
      <c r="D108" s="103">
        <v>2172.48</v>
      </c>
      <c r="E108" s="103">
        <v>2168.1799999999998</v>
      </c>
      <c r="F108" s="103">
        <v>2192.25</v>
      </c>
      <c r="G108" s="103">
        <v>2196.09</v>
      </c>
      <c r="H108" s="103">
        <v>2229.38</v>
      </c>
      <c r="I108" s="103">
        <v>2234</v>
      </c>
      <c r="J108" s="103">
        <v>2243.16</v>
      </c>
      <c r="K108" s="103">
        <v>2269.66</v>
      </c>
      <c r="L108" s="103">
        <v>2268.98</v>
      </c>
      <c r="M108" s="103">
        <v>2267.8000000000002</v>
      </c>
      <c r="N108" s="103">
        <v>2258.87</v>
      </c>
      <c r="O108" s="103">
        <v>2261.6799999999998</v>
      </c>
      <c r="P108" s="103">
        <v>2268.2600000000002</v>
      </c>
      <c r="Q108" s="103">
        <v>2268.02</v>
      </c>
      <c r="R108" s="103">
        <v>2294.8000000000002</v>
      </c>
      <c r="S108" s="103">
        <v>2279</v>
      </c>
      <c r="T108" s="103">
        <v>2270.09</v>
      </c>
      <c r="U108" s="103">
        <v>2266.5100000000002</v>
      </c>
      <c r="V108" s="103">
        <v>2186.63</v>
      </c>
      <c r="W108" s="103">
        <v>2175.13</v>
      </c>
      <c r="X108" s="103">
        <v>2157.7399999999998</v>
      </c>
      <c r="Y108" s="103">
        <v>2143.8000000000002</v>
      </c>
    </row>
    <row r="109" spans="1:26">
      <c r="A109" s="98">
        <v>29</v>
      </c>
      <c r="B109" s="103">
        <v>2145.4499999999998</v>
      </c>
      <c r="C109" s="103">
        <v>2145.92</v>
      </c>
      <c r="D109" s="103">
        <v>2162.64</v>
      </c>
      <c r="E109" s="103">
        <v>2162.34</v>
      </c>
      <c r="F109" s="103">
        <v>2170.0100000000002</v>
      </c>
      <c r="G109" s="103">
        <v>2182.44</v>
      </c>
      <c r="H109" s="103">
        <v>2198.52</v>
      </c>
      <c r="I109" s="103">
        <v>2220.4</v>
      </c>
      <c r="J109" s="103">
        <v>2220.09</v>
      </c>
      <c r="K109" s="103">
        <v>2231.16</v>
      </c>
      <c r="L109" s="103">
        <v>2220.81</v>
      </c>
      <c r="M109" s="103">
        <v>2207</v>
      </c>
      <c r="N109" s="103">
        <v>2206.7600000000002</v>
      </c>
      <c r="O109" s="103">
        <v>2211.86</v>
      </c>
      <c r="P109" s="103">
        <v>2222.36</v>
      </c>
      <c r="Q109" s="103">
        <v>2221.4899999999998</v>
      </c>
      <c r="R109" s="103">
        <v>2249.59</v>
      </c>
      <c r="S109" s="103">
        <v>2252.42</v>
      </c>
      <c r="T109" s="103">
        <v>2243.61</v>
      </c>
      <c r="U109" s="103">
        <v>2232.16</v>
      </c>
      <c r="V109" s="103">
        <v>2167.36</v>
      </c>
      <c r="W109" s="103">
        <v>2147.31</v>
      </c>
      <c r="X109" s="103">
        <v>2136.3200000000002</v>
      </c>
      <c r="Y109" s="103">
        <v>2123.15</v>
      </c>
    </row>
    <row r="110" spans="1:26">
      <c r="A110" s="98">
        <v>30</v>
      </c>
      <c r="B110" s="103">
        <v>2139.67</v>
      </c>
      <c r="C110" s="103">
        <v>2134.62</v>
      </c>
      <c r="D110" s="103">
        <v>2153.96</v>
      </c>
      <c r="E110" s="103">
        <v>2153.3000000000002</v>
      </c>
      <c r="F110" s="103">
        <v>2164.81</v>
      </c>
      <c r="G110" s="103">
        <v>2193.21</v>
      </c>
      <c r="H110" s="103">
        <v>2196.46</v>
      </c>
      <c r="I110" s="103">
        <v>2198.04</v>
      </c>
      <c r="J110" s="103">
        <v>2193.39</v>
      </c>
      <c r="K110" s="103">
        <v>2217.14</v>
      </c>
      <c r="L110" s="103">
        <v>2211.75</v>
      </c>
      <c r="M110" s="103">
        <v>2202.15</v>
      </c>
      <c r="N110" s="103">
        <v>2200.85</v>
      </c>
      <c r="O110" s="103">
        <v>2202.79</v>
      </c>
      <c r="P110" s="103">
        <v>2203.4299999999998</v>
      </c>
      <c r="Q110" s="103">
        <v>2216.34</v>
      </c>
      <c r="R110" s="103">
        <v>2240.33</v>
      </c>
      <c r="S110" s="103">
        <v>2232.35</v>
      </c>
      <c r="T110" s="103">
        <v>2235.2800000000002</v>
      </c>
      <c r="U110" s="103">
        <v>2235.1799999999998</v>
      </c>
      <c r="V110" s="103">
        <v>2163.59</v>
      </c>
      <c r="W110" s="103">
        <v>2154.8000000000002</v>
      </c>
      <c r="X110" s="103">
        <v>2138.85</v>
      </c>
      <c r="Y110" s="103">
        <v>2127.11</v>
      </c>
    </row>
    <row r="111" spans="1:26" s="55" customFormat="1">
      <c r="A111" s="98">
        <v>31</v>
      </c>
      <c r="B111" s="103">
        <v>2123.1999999999998</v>
      </c>
      <c r="C111" s="103">
        <v>2119.29</v>
      </c>
      <c r="D111" s="103">
        <v>2137.91</v>
      </c>
      <c r="E111" s="103">
        <v>2132.79</v>
      </c>
      <c r="F111" s="103">
        <v>2130.98</v>
      </c>
      <c r="G111" s="103">
        <v>2157.02</v>
      </c>
      <c r="H111" s="103">
        <v>2158.64</v>
      </c>
      <c r="I111" s="103">
        <v>2166.5500000000002</v>
      </c>
      <c r="J111" s="103">
        <v>2193.73</v>
      </c>
      <c r="K111" s="103">
        <v>2190.66</v>
      </c>
      <c r="L111" s="103">
        <v>2185.4899999999998</v>
      </c>
      <c r="M111" s="103">
        <v>2187.15</v>
      </c>
      <c r="N111" s="103">
        <v>2193</v>
      </c>
      <c r="O111" s="103">
        <v>2197.39</v>
      </c>
      <c r="P111" s="103">
        <v>2194.4699999999998</v>
      </c>
      <c r="Q111" s="103">
        <v>2194.98</v>
      </c>
      <c r="R111" s="103">
        <v>2224.39</v>
      </c>
      <c r="S111" s="103">
        <v>2217.44</v>
      </c>
      <c r="T111" s="103">
        <v>2213.31</v>
      </c>
      <c r="U111" s="103">
        <v>2220.41</v>
      </c>
      <c r="V111" s="103">
        <v>2138.42</v>
      </c>
      <c r="W111" s="103">
        <v>2129.31</v>
      </c>
      <c r="X111" s="103">
        <v>2119.5100000000002</v>
      </c>
      <c r="Y111" s="103">
        <v>2106.8200000000002</v>
      </c>
      <c r="Z111" s="51"/>
    </row>
    <row r="113" spans="1:25" ht="24" customHeight="1">
      <c r="A113" s="92"/>
      <c r="B113" s="135" t="s">
        <v>94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7"/>
    </row>
    <row r="114" spans="1:25" ht="26.25">
      <c r="A114" s="93" t="s">
        <v>69</v>
      </c>
      <c r="B114" s="95" t="s">
        <v>70</v>
      </c>
      <c r="C114" s="95" t="s">
        <v>71</v>
      </c>
      <c r="D114" s="95" t="s">
        <v>72</v>
      </c>
      <c r="E114" s="95" t="s">
        <v>73</v>
      </c>
      <c r="F114" s="95" t="s">
        <v>74</v>
      </c>
      <c r="G114" s="95" t="s">
        <v>75</v>
      </c>
      <c r="H114" s="95" t="s">
        <v>76</v>
      </c>
      <c r="I114" s="95" t="s">
        <v>77</v>
      </c>
      <c r="J114" s="95" t="s">
        <v>78</v>
      </c>
      <c r="K114" s="95" t="s">
        <v>79</v>
      </c>
      <c r="L114" s="95" t="s">
        <v>80</v>
      </c>
      <c r="M114" s="95" t="s">
        <v>81</v>
      </c>
      <c r="N114" s="95" t="s">
        <v>82</v>
      </c>
      <c r="O114" s="95" t="s">
        <v>83</v>
      </c>
      <c r="P114" s="95" t="s">
        <v>84</v>
      </c>
      <c r="Q114" s="95" t="s">
        <v>85</v>
      </c>
      <c r="R114" s="95" t="s">
        <v>86</v>
      </c>
      <c r="S114" s="95" t="s">
        <v>87</v>
      </c>
      <c r="T114" s="95" t="s">
        <v>88</v>
      </c>
      <c r="U114" s="95" t="s">
        <v>89</v>
      </c>
      <c r="V114" s="95" t="s">
        <v>90</v>
      </c>
      <c r="W114" s="95" t="s">
        <v>91</v>
      </c>
      <c r="X114" s="95" t="s">
        <v>92</v>
      </c>
      <c r="Y114" s="95" t="s">
        <v>93</v>
      </c>
    </row>
    <row r="115" spans="1:25">
      <c r="A115" s="98">
        <v>1</v>
      </c>
      <c r="B115" s="103">
        <v>2744.7</v>
      </c>
      <c r="C115" s="103">
        <v>2746.2</v>
      </c>
      <c r="D115" s="103">
        <v>2759.45</v>
      </c>
      <c r="E115" s="103">
        <v>2762.78</v>
      </c>
      <c r="F115" s="103">
        <v>2830.88</v>
      </c>
      <c r="G115" s="103">
        <v>3077.53</v>
      </c>
      <c r="H115" s="103">
        <v>3170.61</v>
      </c>
      <c r="I115" s="103">
        <v>3275.38</v>
      </c>
      <c r="J115" s="103">
        <v>3225.23</v>
      </c>
      <c r="K115" s="103">
        <v>3265.2</v>
      </c>
      <c r="L115" s="103">
        <v>3254.3</v>
      </c>
      <c r="M115" s="103">
        <v>3272.69</v>
      </c>
      <c r="N115" s="103">
        <v>3267.63</v>
      </c>
      <c r="O115" s="103">
        <v>3290.67</v>
      </c>
      <c r="P115" s="103">
        <v>3268.55</v>
      </c>
      <c r="Q115" s="103">
        <v>3241.66</v>
      </c>
      <c r="R115" s="103">
        <v>3257.77</v>
      </c>
      <c r="S115" s="103">
        <v>3256.11</v>
      </c>
      <c r="T115" s="103">
        <v>3230.12</v>
      </c>
      <c r="U115" s="103">
        <v>3175</v>
      </c>
      <c r="V115" s="103">
        <v>2778.08</v>
      </c>
      <c r="W115" s="103">
        <v>3033.22</v>
      </c>
      <c r="X115" s="103">
        <v>3032.53</v>
      </c>
      <c r="Y115" s="103">
        <v>3026.84</v>
      </c>
    </row>
    <row r="116" spans="1:25">
      <c r="A116" s="98">
        <v>2</v>
      </c>
      <c r="B116" s="103">
        <v>2747.7</v>
      </c>
      <c r="C116" s="103">
        <v>2748.21</v>
      </c>
      <c r="D116" s="103">
        <v>2760.77</v>
      </c>
      <c r="E116" s="103">
        <v>2682.71</v>
      </c>
      <c r="F116" s="103">
        <v>3042.11</v>
      </c>
      <c r="G116" s="103">
        <v>3076.14</v>
      </c>
      <c r="H116" s="103">
        <v>3212.35</v>
      </c>
      <c r="I116" s="103">
        <v>3305.87</v>
      </c>
      <c r="J116" s="103">
        <v>3347.11</v>
      </c>
      <c r="K116" s="103">
        <v>3388.7</v>
      </c>
      <c r="L116" s="103">
        <v>3408.46</v>
      </c>
      <c r="M116" s="103">
        <v>3442.42</v>
      </c>
      <c r="N116" s="103">
        <v>3436.34</v>
      </c>
      <c r="O116" s="103">
        <v>3401.15</v>
      </c>
      <c r="P116" s="103">
        <v>3383.9</v>
      </c>
      <c r="Q116" s="103">
        <v>3267.46</v>
      </c>
      <c r="R116" s="103">
        <v>3286.88</v>
      </c>
      <c r="S116" s="103">
        <v>3359.13</v>
      </c>
      <c r="T116" s="103">
        <v>3315.57</v>
      </c>
      <c r="U116" s="103">
        <v>3267.33</v>
      </c>
      <c r="V116" s="103">
        <v>3231.34</v>
      </c>
      <c r="W116" s="103">
        <v>3161.49</v>
      </c>
      <c r="X116" s="103">
        <v>3064.57</v>
      </c>
      <c r="Y116" s="103">
        <v>3015.17</v>
      </c>
    </row>
    <row r="117" spans="1:25">
      <c r="A117" s="98">
        <v>3</v>
      </c>
      <c r="B117" s="103">
        <v>3019.33</v>
      </c>
      <c r="C117" s="103">
        <v>2666.74</v>
      </c>
      <c r="D117" s="103">
        <v>2681.14</v>
      </c>
      <c r="E117" s="103">
        <v>2680.79</v>
      </c>
      <c r="F117" s="103">
        <v>3040.05</v>
      </c>
      <c r="G117" s="103">
        <v>3085.15</v>
      </c>
      <c r="H117" s="103">
        <v>3170.03</v>
      </c>
      <c r="I117" s="103">
        <v>3291.12</v>
      </c>
      <c r="J117" s="103">
        <v>3372.95</v>
      </c>
      <c r="K117" s="103">
        <v>3396.78</v>
      </c>
      <c r="L117" s="103">
        <v>3377.53</v>
      </c>
      <c r="M117" s="103">
        <v>3376.5</v>
      </c>
      <c r="N117" s="103">
        <v>3374.11</v>
      </c>
      <c r="O117" s="103">
        <v>3372.16</v>
      </c>
      <c r="P117" s="103">
        <v>3384.12</v>
      </c>
      <c r="Q117" s="103">
        <v>3300.77</v>
      </c>
      <c r="R117" s="103">
        <v>3355.3</v>
      </c>
      <c r="S117" s="103">
        <v>3352.43</v>
      </c>
      <c r="T117" s="103">
        <v>3388.64</v>
      </c>
      <c r="U117" s="103">
        <v>3274.21</v>
      </c>
      <c r="V117" s="103">
        <v>3223.38</v>
      </c>
      <c r="W117" s="103">
        <v>3069.54</v>
      </c>
      <c r="X117" s="103">
        <v>3015.51</v>
      </c>
      <c r="Y117" s="103">
        <v>2649.55</v>
      </c>
    </row>
    <row r="118" spans="1:25">
      <c r="A118" s="98">
        <v>4</v>
      </c>
      <c r="B118" s="103">
        <v>2691.17</v>
      </c>
      <c r="C118" s="103">
        <v>2644.45</v>
      </c>
      <c r="D118" s="103">
        <v>2679.64</v>
      </c>
      <c r="E118" s="103">
        <v>2677.34</v>
      </c>
      <c r="F118" s="103">
        <v>2643.64</v>
      </c>
      <c r="G118" s="103">
        <v>2939.49</v>
      </c>
      <c r="H118" s="103">
        <v>3095.53</v>
      </c>
      <c r="I118" s="103">
        <v>3152.23</v>
      </c>
      <c r="J118" s="103">
        <v>3269.33</v>
      </c>
      <c r="K118" s="103">
        <v>3299.18</v>
      </c>
      <c r="L118" s="103">
        <v>3281.25</v>
      </c>
      <c r="M118" s="103">
        <v>3314.67</v>
      </c>
      <c r="N118" s="103">
        <v>3276.63</v>
      </c>
      <c r="O118" s="103">
        <v>3284.72</v>
      </c>
      <c r="P118" s="103">
        <v>3301.13</v>
      </c>
      <c r="Q118" s="103">
        <v>3281.76</v>
      </c>
      <c r="R118" s="103">
        <v>3282.48</v>
      </c>
      <c r="S118" s="103">
        <v>3299.69</v>
      </c>
      <c r="T118" s="103">
        <v>3355.17</v>
      </c>
      <c r="U118" s="103">
        <v>3255.1</v>
      </c>
      <c r="V118" s="103">
        <v>3238.4</v>
      </c>
      <c r="W118" s="103">
        <v>2691.26</v>
      </c>
      <c r="X118" s="103">
        <v>2684.83</v>
      </c>
      <c r="Y118" s="103">
        <v>2675.79</v>
      </c>
    </row>
    <row r="119" spans="1:25">
      <c r="A119" s="98">
        <v>5</v>
      </c>
      <c r="B119" s="103">
        <v>2666.85</v>
      </c>
      <c r="C119" s="103">
        <v>2665.2</v>
      </c>
      <c r="D119" s="103">
        <v>2680.69</v>
      </c>
      <c r="E119" s="103">
        <v>2825.31</v>
      </c>
      <c r="F119" s="103">
        <v>3013.91</v>
      </c>
      <c r="G119" s="103">
        <v>3078.86</v>
      </c>
      <c r="H119" s="103">
        <v>3154.93</v>
      </c>
      <c r="I119" s="103">
        <v>3293.19</v>
      </c>
      <c r="J119" s="103">
        <v>3290.16</v>
      </c>
      <c r="K119" s="103">
        <v>3443.61</v>
      </c>
      <c r="L119" s="103">
        <v>3438.21</v>
      </c>
      <c r="M119" s="103">
        <v>3447.26</v>
      </c>
      <c r="N119" s="103">
        <v>3399.69</v>
      </c>
      <c r="O119" s="103">
        <v>3427.14</v>
      </c>
      <c r="P119" s="103">
        <v>3454.73</v>
      </c>
      <c r="Q119" s="103">
        <v>3414.47</v>
      </c>
      <c r="R119" s="103">
        <v>3366.86</v>
      </c>
      <c r="S119" s="103">
        <v>3344.77</v>
      </c>
      <c r="T119" s="103">
        <v>3324.25</v>
      </c>
      <c r="U119" s="103">
        <v>3247.03</v>
      </c>
      <c r="V119" s="103">
        <v>3157.46</v>
      </c>
      <c r="W119" s="103">
        <v>2648.06</v>
      </c>
      <c r="X119" s="103">
        <v>2675.14</v>
      </c>
      <c r="Y119" s="103">
        <v>2645.25</v>
      </c>
    </row>
    <row r="120" spans="1:25">
      <c r="A120" s="98">
        <v>6</v>
      </c>
      <c r="B120" s="103">
        <v>2626.93</v>
      </c>
      <c r="C120" s="103">
        <v>2625.64</v>
      </c>
      <c r="D120" s="103">
        <v>2652.92</v>
      </c>
      <c r="E120" s="103">
        <v>2777.66</v>
      </c>
      <c r="F120" s="103">
        <v>2971.98</v>
      </c>
      <c r="G120" s="103">
        <v>3101.04</v>
      </c>
      <c r="H120" s="103">
        <v>3170.66</v>
      </c>
      <c r="I120" s="103">
        <v>3343.38</v>
      </c>
      <c r="J120" s="103">
        <v>3382.63</v>
      </c>
      <c r="K120" s="103">
        <v>3459.55</v>
      </c>
      <c r="L120" s="103">
        <v>3449.29</v>
      </c>
      <c r="M120" s="103">
        <v>3464.36</v>
      </c>
      <c r="N120" s="103">
        <v>3454.03</v>
      </c>
      <c r="O120" s="103">
        <v>3443.2</v>
      </c>
      <c r="P120" s="103">
        <v>3436.84</v>
      </c>
      <c r="Q120" s="103">
        <v>3379.9</v>
      </c>
      <c r="R120" s="103">
        <v>3379.18</v>
      </c>
      <c r="S120" s="103">
        <v>3378.31</v>
      </c>
      <c r="T120" s="103">
        <v>3370.45</v>
      </c>
      <c r="U120" s="103">
        <v>3255.88</v>
      </c>
      <c r="V120" s="103">
        <v>3210.66</v>
      </c>
      <c r="W120" s="103">
        <v>3146.52</v>
      </c>
      <c r="X120" s="103">
        <v>2989.87</v>
      </c>
      <c r="Y120" s="103">
        <v>2610.0300000000002</v>
      </c>
    </row>
    <row r="121" spans="1:25">
      <c r="A121" s="98">
        <v>7</v>
      </c>
      <c r="B121" s="103">
        <v>2948.95</v>
      </c>
      <c r="C121" s="103">
        <v>2909.95</v>
      </c>
      <c r="D121" s="103">
        <v>2918.71</v>
      </c>
      <c r="E121" s="103">
        <v>2922.34</v>
      </c>
      <c r="F121" s="103">
        <v>2768.07</v>
      </c>
      <c r="G121" s="103">
        <v>3153.36</v>
      </c>
      <c r="H121" s="103">
        <v>3178.68</v>
      </c>
      <c r="I121" s="103">
        <v>3321.5</v>
      </c>
      <c r="J121" s="103">
        <v>3418.98</v>
      </c>
      <c r="K121" s="103">
        <v>3468.65</v>
      </c>
      <c r="L121" s="103">
        <v>3470.05</v>
      </c>
      <c r="M121" s="103">
        <v>3467.52</v>
      </c>
      <c r="N121" s="103">
        <v>3447.07</v>
      </c>
      <c r="O121" s="103">
        <v>3436.08</v>
      </c>
      <c r="P121" s="103">
        <v>3416.13</v>
      </c>
      <c r="Q121" s="103">
        <v>3387.98</v>
      </c>
      <c r="R121" s="103">
        <v>3257.08</v>
      </c>
      <c r="S121" s="103">
        <v>3381.57</v>
      </c>
      <c r="T121" s="103">
        <v>3327.11</v>
      </c>
      <c r="U121" s="103">
        <v>3266.64</v>
      </c>
      <c r="V121" s="103">
        <v>3074.24</v>
      </c>
      <c r="W121" s="103">
        <v>2634.87</v>
      </c>
      <c r="X121" s="103">
        <v>2622.66</v>
      </c>
      <c r="Y121" s="103">
        <v>2617.52</v>
      </c>
    </row>
    <row r="122" spans="1:25">
      <c r="A122" s="98">
        <v>8</v>
      </c>
      <c r="B122" s="103">
        <v>2627.91</v>
      </c>
      <c r="C122" s="103">
        <v>2629.96</v>
      </c>
      <c r="D122" s="103">
        <v>2657.86</v>
      </c>
      <c r="E122" s="103">
        <v>2900.02</v>
      </c>
      <c r="F122" s="103">
        <v>3027.23</v>
      </c>
      <c r="G122" s="103">
        <v>3126.34</v>
      </c>
      <c r="H122" s="103">
        <v>3188.93</v>
      </c>
      <c r="I122" s="103">
        <v>3335.07</v>
      </c>
      <c r="J122" s="103">
        <v>3389.48</v>
      </c>
      <c r="K122" s="103">
        <v>3459.61</v>
      </c>
      <c r="L122" s="103">
        <v>3470</v>
      </c>
      <c r="M122" s="103">
        <v>3470.02</v>
      </c>
      <c r="N122" s="103">
        <v>3464.73</v>
      </c>
      <c r="O122" s="103">
        <v>3464.18</v>
      </c>
      <c r="P122" s="103">
        <v>3459.47</v>
      </c>
      <c r="Q122" s="103">
        <v>3440.63</v>
      </c>
      <c r="R122" s="103">
        <v>3449.18</v>
      </c>
      <c r="S122" s="103">
        <v>3445.45</v>
      </c>
      <c r="T122" s="103">
        <v>3439.19</v>
      </c>
      <c r="U122" s="103">
        <v>3307.47</v>
      </c>
      <c r="V122" s="103">
        <v>3218.7</v>
      </c>
      <c r="W122" s="103">
        <v>3138.03</v>
      </c>
      <c r="X122" s="103">
        <v>3045.25</v>
      </c>
      <c r="Y122" s="103">
        <v>2609.4</v>
      </c>
    </row>
    <row r="123" spans="1:25">
      <c r="A123" s="98">
        <v>9</v>
      </c>
      <c r="B123" s="103">
        <v>2631.7</v>
      </c>
      <c r="C123" s="103">
        <v>2631.22</v>
      </c>
      <c r="D123" s="103">
        <v>2661.01</v>
      </c>
      <c r="E123" s="103">
        <v>2661.41</v>
      </c>
      <c r="F123" s="103">
        <v>2990.97</v>
      </c>
      <c r="G123" s="103">
        <v>3099.63</v>
      </c>
      <c r="H123" s="103">
        <v>3196.58</v>
      </c>
      <c r="I123" s="103">
        <v>3313.87</v>
      </c>
      <c r="J123" s="103">
        <v>3370.4</v>
      </c>
      <c r="K123" s="103">
        <v>3455.86</v>
      </c>
      <c r="L123" s="103">
        <v>3455.88</v>
      </c>
      <c r="M123" s="103">
        <v>3453.81</v>
      </c>
      <c r="N123" s="103">
        <v>3382.37</v>
      </c>
      <c r="O123" s="103">
        <v>3378.32</v>
      </c>
      <c r="P123" s="103">
        <v>3428.84</v>
      </c>
      <c r="Q123" s="103">
        <v>3379.03</v>
      </c>
      <c r="R123" s="103">
        <v>3363.09</v>
      </c>
      <c r="S123" s="103">
        <v>3426.34</v>
      </c>
      <c r="T123" s="103">
        <v>3414.38</v>
      </c>
      <c r="U123" s="103">
        <v>3310.19</v>
      </c>
      <c r="V123" s="103">
        <v>3238.56</v>
      </c>
      <c r="W123" s="103">
        <v>3180.04</v>
      </c>
      <c r="X123" s="103">
        <v>3101.82</v>
      </c>
      <c r="Y123" s="103">
        <v>3034.1</v>
      </c>
    </row>
    <row r="124" spans="1:25">
      <c r="A124" s="98">
        <v>10</v>
      </c>
      <c r="B124" s="103">
        <v>2919.33</v>
      </c>
      <c r="C124" s="103">
        <v>2631.38</v>
      </c>
      <c r="D124" s="103">
        <v>2644.8</v>
      </c>
      <c r="E124" s="103">
        <v>2666.64</v>
      </c>
      <c r="F124" s="103">
        <v>3001.13</v>
      </c>
      <c r="G124" s="103">
        <v>3090.07</v>
      </c>
      <c r="H124" s="103">
        <v>3181.99</v>
      </c>
      <c r="I124" s="103">
        <v>3233.47</v>
      </c>
      <c r="J124" s="103">
        <v>3409.19</v>
      </c>
      <c r="K124" s="103">
        <v>3472.1</v>
      </c>
      <c r="L124" s="103">
        <v>3492.87</v>
      </c>
      <c r="M124" s="103">
        <v>3489</v>
      </c>
      <c r="N124" s="103">
        <v>3475.41</v>
      </c>
      <c r="O124" s="103">
        <v>3472.79</v>
      </c>
      <c r="P124" s="103">
        <v>3470.78</v>
      </c>
      <c r="Q124" s="103">
        <v>3456.36</v>
      </c>
      <c r="R124" s="103">
        <v>3450.81</v>
      </c>
      <c r="S124" s="103">
        <v>3404.44</v>
      </c>
      <c r="T124" s="103">
        <v>3318.26</v>
      </c>
      <c r="U124" s="103">
        <v>3255.77</v>
      </c>
      <c r="V124" s="103">
        <v>3220.44</v>
      </c>
      <c r="W124" s="103">
        <v>2618.17</v>
      </c>
      <c r="X124" s="103">
        <v>3014.25</v>
      </c>
      <c r="Y124" s="103">
        <v>2614.39</v>
      </c>
    </row>
    <row r="125" spans="1:25">
      <c r="A125" s="98">
        <v>11</v>
      </c>
      <c r="B125" s="103">
        <v>2625.84</v>
      </c>
      <c r="C125" s="103">
        <v>2625.34</v>
      </c>
      <c r="D125" s="103">
        <v>2641.63</v>
      </c>
      <c r="E125" s="103">
        <v>2658.28</v>
      </c>
      <c r="F125" s="103">
        <v>2657.8</v>
      </c>
      <c r="G125" s="103">
        <v>2656</v>
      </c>
      <c r="H125" s="103">
        <v>3052.91</v>
      </c>
      <c r="I125" s="103">
        <v>3106.2</v>
      </c>
      <c r="J125" s="103">
        <v>3220.29</v>
      </c>
      <c r="K125" s="103">
        <v>3318.34</v>
      </c>
      <c r="L125" s="103">
        <v>3316.73</v>
      </c>
      <c r="M125" s="103">
        <v>3315.33</v>
      </c>
      <c r="N125" s="103">
        <v>3313.62</v>
      </c>
      <c r="O125" s="103">
        <v>3316.66</v>
      </c>
      <c r="P125" s="103">
        <v>3316.18</v>
      </c>
      <c r="Q125" s="103">
        <v>3313.81</v>
      </c>
      <c r="R125" s="103">
        <v>3275.26</v>
      </c>
      <c r="S125" s="103">
        <v>3266.04</v>
      </c>
      <c r="T125" s="103">
        <v>3241.87</v>
      </c>
      <c r="U125" s="103">
        <v>2719.98</v>
      </c>
      <c r="V125" s="103">
        <v>2667.43</v>
      </c>
      <c r="W125" s="103">
        <v>2655.49</v>
      </c>
      <c r="X125" s="103">
        <v>2616.5500000000002</v>
      </c>
      <c r="Y125" s="103">
        <v>2630.99</v>
      </c>
    </row>
    <row r="126" spans="1:25">
      <c r="A126" s="98">
        <v>12</v>
      </c>
      <c r="B126" s="103">
        <v>2745.23</v>
      </c>
      <c r="C126" s="103">
        <v>2742.59</v>
      </c>
      <c r="D126" s="103">
        <v>2762.27</v>
      </c>
      <c r="E126" s="103">
        <v>2769.89</v>
      </c>
      <c r="F126" s="103">
        <v>2951.46</v>
      </c>
      <c r="G126" s="103">
        <v>3001.42</v>
      </c>
      <c r="H126" s="103">
        <v>3084.94</v>
      </c>
      <c r="I126" s="103">
        <v>3165.32</v>
      </c>
      <c r="J126" s="103">
        <v>3214.63</v>
      </c>
      <c r="K126" s="103">
        <v>3231.45</v>
      </c>
      <c r="L126" s="103">
        <v>2792.88</v>
      </c>
      <c r="M126" s="103">
        <v>2792.04</v>
      </c>
      <c r="N126" s="103">
        <v>2792.12</v>
      </c>
      <c r="O126" s="103">
        <v>2794.08</v>
      </c>
      <c r="P126" s="103">
        <v>2796.13</v>
      </c>
      <c r="Q126" s="103">
        <v>2792.72</v>
      </c>
      <c r="R126" s="103">
        <v>3214.68</v>
      </c>
      <c r="S126" s="103">
        <v>3215.91</v>
      </c>
      <c r="T126" s="103">
        <v>3220.58</v>
      </c>
      <c r="U126" s="103">
        <v>2810.2</v>
      </c>
      <c r="V126" s="103">
        <v>2762.03</v>
      </c>
      <c r="W126" s="103">
        <v>2739.51</v>
      </c>
      <c r="X126" s="103">
        <v>2736.54</v>
      </c>
      <c r="Y126" s="103">
        <v>2731.8</v>
      </c>
    </row>
    <row r="127" spans="1:25">
      <c r="A127" s="98">
        <v>13</v>
      </c>
      <c r="B127" s="103">
        <v>2766.5</v>
      </c>
      <c r="C127" s="103">
        <v>2762.97</v>
      </c>
      <c r="D127" s="103">
        <v>2783.85</v>
      </c>
      <c r="E127" s="103">
        <v>2789.5</v>
      </c>
      <c r="F127" s="103">
        <v>2949.54</v>
      </c>
      <c r="G127" s="103">
        <v>3034.25</v>
      </c>
      <c r="H127" s="103">
        <v>3103.25</v>
      </c>
      <c r="I127" s="103">
        <v>3217.15</v>
      </c>
      <c r="J127" s="103">
        <v>3262.08</v>
      </c>
      <c r="K127" s="103">
        <v>3231.85</v>
      </c>
      <c r="L127" s="103">
        <v>3040</v>
      </c>
      <c r="M127" s="103">
        <v>3161.89</v>
      </c>
      <c r="N127" s="103">
        <v>3160.32</v>
      </c>
      <c r="O127" s="103">
        <v>3299.75</v>
      </c>
      <c r="P127" s="103">
        <v>3248.89</v>
      </c>
      <c r="Q127" s="103">
        <v>3069.67</v>
      </c>
      <c r="R127" s="103">
        <v>3246.68</v>
      </c>
      <c r="S127" s="103">
        <v>3285.67</v>
      </c>
      <c r="T127" s="103">
        <v>3262.65</v>
      </c>
      <c r="U127" s="103">
        <v>2834.3</v>
      </c>
      <c r="V127" s="103">
        <v>2782.29</v>
      </c>
      <c r="W127" s="103">
        <v>2763.37</v>
      </c>
      <c r="X127" s="103">
        <v>2760.28</v>
      </c>
      <c r="Y127" s="103">
        <v>2760.52</v>
      </c>
    </row>
    <row r="128" spans="1:25">
      <c r="A128" s="98">
        <v>14</v>
      </c>
      <c r="B128" s="103">
        <v>2778.32</v>
      </c>
      <c r="C128" s="103">
        <v>2772.26</v>
      </c>
      <c r="D128" s="103">
        <v>2784.36</v>
      </c>
      <c r="E128" s="103">
        <v>2793.42</v>
      </c>
      <c r="F128" s="103">
        <v>2793.01</v>
      </c>
      <c r="G128" s="103">
        <v>2810.22</v>
      </c>
      <c r="H128" s="103">
        <v>3106.77</v>
      </c>
      <c r="I128" s="103">
        <v>3214.8</v>
      </c>
      <c r="J128" s="103">
        <v>3210.85</v>
      </c>
      <c r="K128" s="103">
        <v>3213.43</v>
      </c>
      <c r="L128" s="103">
        <v>3175.65</v>
      </c>
      <c r="M128" s="103">
        <v>3235.18</v>
      </c>
      <c r="N128" s="103">
        <v>3233.03</v>
      </c>
      <c r="O128" s="103">
        <v>3163.66</v>
      </c>
      <c r="P128" s="103">
        <v>3097.46</v>
      </c>
      <c r="Q128" s="103">
        <v>3094.34</v>
      </c>
      <c r="R128" s="103">
        <v>2816.53</v>
      </c>
      <c r="S128" s="103">
        <v>3087.63</v>
      </c>
      <c r="T128" s="103">
        <v>2818.78</v>
      </c>
      <c r="U128" s="103">
        <v>2813.67</v>
      </c>
      <c r="V128" s="103">
        <v>2783.56</v>
      </c>
      <c r="W128" s="103">
        <v>2779.7</v>
      </c>
      <c r="X128" s="103">
        <v>2774.54</v>
      </c>
      <c r="Y128" s="103">
        <v>2763.65</v>
      </c>
    </row>
    <row r="129" spans="1:25">
      <c r="A129" s="98">
        <v>15</v>
      </c>
      <c r="B129" s="103">
        <v>2768.42</v>
      </c>
      <c r="C129" s="103">
        <v>2774.59</v>
      </c>
      <c r="D129" s="103">
        <v>2787.18</v>
      </c>
      <c r="E129" s="103">
        <v>2793.81</v>
      </c>
      <c r="F129" s="103">
        <v>2805.9</v>
      </c>
      <c r="G129" s="103">
        <v>3040.02</v>
      </c>
      <c r="H129" s="103">
        <v>3136.72</v>
      </c>
      <c r="I129" s="103">
        <v>3253.55</v>
      </c>
      <c r="J129" s="103">
        <v>3304.53</v>
      </c>
      <c r="K129" s="103">
        <v>3313.82</v>
      </c>
      <c r="L129" s="103">
        <v>3324.77</v>
      </c>
      <c r="M129" s="103">
        <v>3314.6</v>
      </c>
      <c r="N129" s="103">
        <v>3313.76</v>
      </c>
      <c r="O129" s="103">
        <v>3313.12</v>
      </c>
      <c r="P129" s="103">
        <v>3312.98</v>
      </c>
      <c r="Q129" s="103">
        <v>3229</v>
      </c>
      <c r="R129" s="103">
        <v>3019.82</v>
      </c>
      <c r="S129" s="103">
        <v>3232.39</v>
      </c>
      <c r="T129" s="103">
        <v>2837.56</v>
      </c>
      <c r="U129" s="103">
        <v>2831.65</v>
      </c>
      <c r="V129" s="103">
        <v>2788.16</v>
      </c>
      <c r="W129" s="103">
        <v>2781.9</v>
      </c>
      <c r="X129" s="103">
        <v>2778.61</v>
      </c>
      <c r="Y129" s="103">
        <v>2775.25</v>
      </c>
    </row>
    <row r="130" spans="1:25">
      <c r="A130" s="98">
        <v>16</v>
      </c>
      <c r="B130" s="103">
        <v>2655.71</v>
      </c>
      <c r="C130" s="103">
        <v>2659.5</v>
      </c>
      <c r="D130" s="103">
        <v>2671.32</v>
      </c>
      <c r="E130" s="103">
        <v>2672.15</v>
      </c>
      <c r="F130" s="103">
        <v>2678.41</v>
      </c>
      <c r="G130" s="103">
        <v>3050.02</v>
      </c>
      <c r="H130" s="103">
        <v>3116.84</v>
      </c>
      <c r="I130" s="103">
        <v>3221.15</v>
      </c>
      <c r="J130" s="103">
        <v>3266.47</v>
      </c>
      <c r="K130" s="103">
        <v>3309.31</v>
      </c>
      <c r="L130" s="103">
        <v>3315.5</v>
      </c>
      <c r="M130" s="103">
        <v>3316.17</v>
      </c>
      <c r="N130" s="103">
        <v>3125.61</v>
      </c>
      <c r="O130" s="103">
        <v>3084.4</v>
      </c>
      <c r="P130" s="103">
        <v>2724.61</v>
      </c>
      <c r="Q130" s="103">
        <v>2719.24</v>
      </c>
      <c r="R130" s="103">
        <v>2743.8</v>
      </c>
      <c r="S130" s="103">
        <v>2737.13</v>
      </c>
      <c r="T130" s="103">
        <v>2733.48</v>
      </c>
      <c r="U130" s="103">
        <v>2731.64</v>
      </c>
      <c r="V130" s="103">
        <v>2678.52</v>
      </c>
      <c r="W130" s="103">
        <v>2670.21</v>
      </c>
      <c r="X130" s="103">
        <v>2661.74</v>
      </c>
      <c r="Y130" s="103">
        <v>2663.6</v>
      </c>
    </row>
    <row r="131" spans="1:25">
      <c r="A131" s="98">
        <v>17</v>
      </c>
      <c r="B131" s="103">
        <v>2670.78</v>
      </c>
      <c r="C131" s="103">
        <v>2669.7</v>
      </c>
      <c r="D131" s="103">
        <v>2638.36</v>
      </c>
      <c r="E131" s="103">
        <v>2693.14</v>
      </c>
      <c r="F131" s="103">
        <v>2691.07</v>
      </c>
      <c r="G131" s="103">
        <v>3036.87</v>
      </c>
      <c r="H131" s="103">
        <v>3110.97</v>
      </c>
      <c r="I131" s="103">
        <v>3190.53</v>
      </c>
      <c r="J131" s="103">
        <v>3308.64</v>
      </c>
      <c r="K131" s="103">
        <v>3391.19</v>
      </c>
      <c r="L131" s="103">
        <v>3308.31</v>
      </c>
      <c r="M131" s="103">
        <v>3377.53</v>
      </c>
      <c r="N131" s="103">
        <v>3307.08</v>
      </c>
      <c r="O131" s="103">
        <v>3307.21</v>
      </c>
      <c r="P131" s="103">
        <v>3308.25</v>
      </c>
      <c r="Q131" s="103">
        <v>3281.18</v>
      </c>
      <c r="R131" s="103">
        <v>3281.09</v>
      </c>
      <c r="S131" s="103">
        <v>3310.1</v>
      </c>
      <c r="T131" s="103">
        <v>3269.28</v>
      </c>
      <c r="U131" s="103">
        <v>2734.68</v>
      </c>
      <c r="V131" s="103">
        <v>2683.28</v>
      </c>
      <c r="W131" s="103">
        <v>2670.02</v>
      </c>
      <c r="X131" s="103">
        <v>2662.56</v>
      </c>
      <c r="Y131" s="103">
        <v>2603.3200000000002</v>
      </c>
    </row>
    <row r="132" spans="1:25">
      <c r="A132" s="98">
        <v>18</v>
      </c>
      <c r="B132" s="103">
        <v>2621.95</v>
      </c>
      <c r="C132" s="103">
        <v>2638.65</v>
      </c>
      <c r="D132" s="103">
        <v>2633.81</v>
      </c>
      <c r="E132" s="103">
        <v>2910.66</v>
      </c>
      <c r="F132" s="103">
        <v>2628.64</v>
      </c>
      <c r="G132" s="103">
        <v>2964.33</v>
      </c>
      <c r="H132" s="103">
        <v>3086.11</v>
      </c>
      <c r="I132" s="103">
        <v>3086.09</v>
      </c>
      <c r="J132" s="103">
        <v>3195.76</v>
      </c>
      <c r="K132" s="103">
        <v>3286.83</v>
      </c>
      <c r="L132" s="103">
        <v>3260.37</v>
      </c>
      <c r="M132" s="103">
        <v>3260.74</v>
      </c>
      <c r="N132" s="103">
        <v>3260.5</v>
      </c>
      <c r="O132" s="103">
        <v>3260.26</v>
      </c>
      <c r="P132" s="103">
        <v>3260.02</v>
      </c>
      <c r="Q132" s="103">
        <v>3255.43</v>
      </c>
      <c r="R132" s="103">
        <v>3260.8</v>
      </c>
      <c r="S132" s="103">
        <v>3262.57</v>
      </c>
      <c r="T132" s="103">
        <v>3240.71</v>
      </c>
      <c r="U132" s="103">
        <v>3182.63</v>
      </c>
      <c r="V132" s="103">
        <v>2706.66</v>
      </c>
      <c r="W132" s="103">
        <v>2634.54</v>
      </c>
      <c r="X132" s="103">
        <v>2597.34</v>
      </c>
      <c r="Y132" s="103">
        <v>2596.5</v>
      </c>
    </row>
    <row r="133" spans="1:25">
      <c r="A133" s="98">
        <v>19</v>
      </c>
      <c r="B133" s="103">
        <v>2580.16</v>
      </c>
      <c r="C133" s="103">
        <v>2578.87</v>
      </c>
      <c r="D133" s="103">
        <v>2640.19</v>
      </c>
      <c r="E133" s="103">
        <v>2896.39</v>
      </c>
      <c r="F133" s="103">
        <v>2960.96</v>
      </c>
      <c r="G133" s="103">
        <v>3051.41</v>
      </c>
      <c r="H133" s="103">
        <v>3129.06</v>
      </c>
      <c r="I133" s="103">
        <v>3202.44</v>
      </c>
      <c r="J133" s="103">
        <v>3278.62</v>
      </c>
      <c r="K133" s="103">
        <v>3315.26</v>
      </c>
      <c r="L133" s="103">
        <v>3315.23</v>
      </c>
      <c r="M133" s="103">
        <v>3333.89</v>
      </c>
      <c r="N133" s="103">
        <v>3317.41</v>
      </c>
      <c r="O133" s="103">
        <v>3333.65</v>
      </c>
      <c r="P133" s="103">
        <v>3337.24</v>
      </c>
      <c r="Q133" s="103">
        <v>3334.42</v>
      </c>
      <c r="R133" s="103">
        <v>3310.09</v>
      </c>
      <c r="S133" s="103">
        <v>3338.78</v>
      </c>
      <c r="T133" s="103">
        <v>3229.21</v>
      </c>
      <c r="U133" s="103">
        <v>2866.76</v>
      </c>
      <c r="V133" s="103">
        <v>2634.58</v>
      </c>
      <c r="W133" s="103">
        <v>2558.89</v>
      </c>
      <c r="X133" s="103">
        <v>2556.33</v>
      </c>
      <c r="Y133" s="103">
        <v>2616.58</v>
      </c>
    </row>
    <row r="134" spans="1:25">
      <c r="A134" s="98">
        <v>20</v>
      </c>
      <c r="B134" s="103">
        <v>2648.13</v>
      </c>
      <c r="C134" s="103">
        <v>2638.31</v>
      </c>
      <c r="D134" s="103">
        <v>2657.7</v>
      </c>
      <c r="E134" s="103">
        <v>2666.36</v>
      </c>
      <c r="F134" s="103">
        <v>2959.47</v>
      </c>
      <c r="G134" s="103">
        <v>3018.01</v>
      </c>
      <c r="H134" s="103">
        <v>3046.91</v>
      </c>
      <c r="I134" s="103">
        <v>3110.75</v>
      </c>
      <c r="J134" s="103">
        <v>3026.77</v>
      </c>
      <c r="K134" s="103">
        <v>3244.53</v>
      </c>
      <c r="L134" s="103">
        <v>2852.63</v>
      </c>
      <c r="M134" s="103">
        <v>3242.6</v>
      </c>
      <c r="N134" s="103">
        <v>3236.33</v>
      </c>
      <c r="O134" s="103">
        <v>3240.26</v>
      </c>
      <c r="P134" s="103">
        <v>3249.73</v>
      </c>
      <c r="Q134" s="103">
        <v>3227.87</v>
      </c>
      <c r="R134" s="103">
        <v>3275.68</v>
      </c>
      <c r="S134" s="103">
        <v>3277.74</v>
      </c>
      <c r="T134" s="103">
        <v>3236.21</v>
      </c>
      <c r="U134" s="103">
        <v>3022.38</v>
      </c>
      <c r="V134" s="103">
        <v>2652.74</v>
      </c>
      <c r="W134" s="103">
        <v>2642.45</v>
      </c>
      <c r="X134" s="103">
        <v>2626.36</v>
      </c>
      <c r="Y134" s="103">
        <v>2630.22</v>
      </c>
    </row>
    <row r="135" spans="1:25">
      <c r="A135" s="98">
        <v>21</v>
      </c>
      <c r="B135" s="103">
        <v>2627.84</v>
      </c>
      <c r="C135" s="103">
        <v>2630.22</v>
      </c>
      <c r="D135" s="103">
        <v>2641.03</v>
      </c>
      <c r="E135" s="103">
        <v>2632.8</v>
      </c>
      <c r="F135" s="103">
        <v>2645.62</v>
      </c>
      <c r="G135" s="103">
        <v>2694.59</v>
      </c>
      <c r="H135" s="103">
        <v>2703.41</v>
      </c>
      <c r="I135" s="103">
        <v>2703.69</v>
      </c>
      <c r="J135" s="103">
        <v>2714.46</v>
      </c>
      <c r="K135" s="103">
        <v>2710.61</v>
      </c>
      <c r="L135" s="103">
        <v>2709.92</v>
      </c>
      <c r="M135" s="103">
        <v>2691.08</v>
      </c>
      <c r="N135" s="103">
        <v>2709.41</v>
      </c>
      <c r="O135" s="103">
        <v>2733.39</v>
      </c>
      <c r="P135" s="103">
        <v>2726.16</v>
      </c>
      <c r="Q135" s="103">
        <v>2725.55</v>
      </c>
      <c r="R135" s="103">
        <v>2758.15</v>
      </c>
      <c r="S135" s="103">
        <v>2758.57</v>
      </c>
      <c r="T135" s="103">
        <v>2744.52</v>
      </c>
      <c r="U135" s="103">
        <v>2731.74</v>
      </c>
      <c r="V135" s="103">
        <v>2658.87</v>
      </c>
      <c r="W135" s="103">
        <v>2645.46</v>
      </c>
      <c r="X135" s="103">
        <v>2616.58</v>
      </c>
      <c r="Y135" s="103">
        <v>2614.6799999999998</v>
      </c>
    </row>
    <row r="136" spans="1:25">
      <c r="A136" s="98">
        <v>22</v>
      </c>
      <c r="B136" s="103">
        <v>2628.76</v>
      </c>
      <c r="C136" s="103">
        <v>2631.15</v>
      </c>
      <c r="D136" s="103">
        <v>2649.19</v>
      </c>
      <c r="E136" s="103">
        <v>2641.63</v>
      </c>
      <c r="F136" s="103">
        <v>2650.3</v>
      </c>
      <c r="G136" s="103">
        <v>2698.41</v>
      </c>
      <c r="H136" s="103">
        <v>2711.09</v>
      </c>
      <c r="I136" s="103">
        <v>2717.11</v>
      </c>
      <c r="J136" s="103">
        <v>2729.85</v>
      </c>
      <c r="K136" s="103">
        <v>2733.07</v>
      </c>
      <c r="L136" s="103">
        <v>2732.9</v>
      </c>
      <c r="M136" s="103">
        <v>2734.52</v>
      </c>
      <c r="N136" s="103">
        <v>2732.02</v>
      </c>
      <c r="O136" s="103">
        <v>2733.24</v>
      </c>
      <c r="P136" s="103">
        <v>2733.1</v>
      </c>
      <c r="Q136" s="103">
        <v>2731.93</v>
      </c>
      <c r="R136" s="103">
        <v>2747.79</v>
      </c>
      <c r="S136" s="103">
        <v>2749.13</v>
      </c>
      <c r="T136" s="103">
        <v>2739.86</v>
      </c>
      <c r="U136" s="103">
        <v>2725.59</v>
      </c>
      <c r="V136" s="103">
        <v>2651.84</v>
      </c>
      <c r="W136" s="103">
        <v>2625.5</v>
      </c>
      <c r="X136" s="103">
        <v>2611.83</v>
      </c>
      <c r="Y136" s="103">
        <v>2608.16</v>
      </c>
    </row>
    <row r="137" spans="1:25">
      <c r="A137" s="98">
        <v>23</v>
      </c>
      <c r="B137" s="103">
        <v>2621.38</v>
      </c>
      <c r="C137" s="103">
        <v>2633.2</v>
      </c>
      <c r="D137" s="103">
        <v>2640.91</v>
      </c>
      <c r="E137" s="103">
        <v>2626.7</v>
      </c>
      <c r="F137" s="103">
        <v>2646.32</v>
      </c>
      <c r="G137" s="103">
        <v>2683.18</v>
      </c>
      <c r="H137" s="103">
        <v>2701.98</v>
      </c>
      <c r="I137" s="103">
        <v>2704.64</v>
      </c>
      <c r="J137" s="103">
        <v>2717.08</v>
      </c>
      <c r="K137" s="103">
        <v>2720.63</v>
      </c>
      <c r="L137" s="103">
        <v>2718.56</v>
      </c>
      <c r="M137" s="103">
        <v>2719.2</v>
      </c>
      <c r="N137" s="103">
        <v>2718.78</v>
      </c>
      <c r="O137" s="103">
        <v>2719.58</v>
      </c>
      <c r="P137" s="103">
        <v>2718.96</v>
      </c>
      <c r="Q137" s="103">
        <v>2717.61</v>
      </c>
      <c r="R137" s="103">
        <v>2740.16</v>
      </c>
      <c r="S137" s="103">
        <v>2742.89</v>
      </c>
      <c r="T137" s="103">
        <v>2733.59</v>
      </c>
      <c r="U137" s="103">
        <v>2719.37</v>
      </c>
      <c r="V137" s="103">
        <v>2659.23</v>
      </c>
      <c r="W137" s="103">
        <v>2643.41</v>
      </c>
      <c r="X137" s="103">
        <v>2637.29</v>
      </c>
      <c r="Y137" s="103">
        <v>2632.07</v>
      </c>
    </row>
    <row r="138" spans="1:25">
      <c r="A138" s="98">
        <v>24</v>
      </c>
      <c r="B138" s="103">
        <v>2649.52</v>
      </c>
      <c r="C138" s="103">
        <v>2638.4</v>
      </c>
      <c r="D138" s="103">
        <v>2653.04</v>
      </c>
      <c r="E138" s="103">
        <v>2643.41</v>
      </c>
      <c r="F138" s="103">
        <v>2657.36</v>
      </c>
      <c r="G138" s="103">
        <v>2703.93</v>
      </c>
      <c r="H138" s="103">
        <v>2703.38</v>
      </c>
      <c r="I138" s="103">
        <v>2709.72</v>
      </c>
      <c r="J138" s="103">
        <v>2738.11</v>
      </c>
      <c r="K138" s="103">
        <v>2725.89</v>
      </c>
      <c r="L138" s="103">
        <v>2695.5</v>
      </c>
      <c r="M138" s="103">
        <v>2719.84</v>
      </c>
      <c r="N138" s="103">
        <v>2717.97</v>
      </c>
      <c r="O138" s="103">
        <v>2718.66</v>
      </c>
      <c r="P138" s="103">
        <v>2719.27</v>
      </c>
      <c r="Q138" s="103">
        <v>2718.79</v>
      </c>
      <c r="R138" s="103">
        <v>2735.36</v>
      </c>
      <c r="S138" s="103">
        <v>2735.61</v>
      </c>
      <c r="T138" s="103">
        <v>2730.06</v>
      </c>
      <c r="U138" s="103">
        <v>2729.82</v>
      </c>
      <c r="V138" s="103">
        <v>2658.27</v>
      </c>
      <c r="W138" s="103">
        <v>2642.9</v>
      </c>
      <c r="X138" s="103">
        <v>2638.41</v>
      </c>
      <c r="Y138" s="103">
        <v>2626.9</v>
      </c>
    </row>
    <row r="139" spans="1:25">
      <c r="A139" s="98">
        <v>25</v>
      </c>
      <c r="B139" s="103">
        <v>2638.91</v>
      </c>
      <c r="C139" s="103">
        <v>2636.95</v>
      </c>
      <c r="D139" s="103">
        <v>2652.99</v>
      </c>
      <c r="E139" s="103">
        <v>2642.39</v>
      </c>
      <c r="F139" s="103">
        <v>2652.28</v>
      </c>
      <c r="G139" s="103">
        <v>2689.61</v>
      </c>
      <c r="H139" s="103">
        <v>2689.01</v>
      </c>
      <c r="I139" s="103">
        <v>2702.59</v>
      </c>
      <c r="J139" s="103">
        <v>2712.18</v>
      </c>
      <c r="K139" s="103">
        <v>2721.77</v>
      </c>
      <c r="L139" s="103">
        <v>2720.8</v>
      </c>
      <c r="M139" s="103">
        <v>2721.04</v>
      </c>
      <c r="N139" s="103">
        <v>2721.16</v>
      </c>
      <c r="O139" s="103">
        <v>2721.75</v>
      </c>
      <c r="P139" s="103">
        <v>2721.97</v>
      </c>
      <c r="Q139" s="103">
        <v>2720.57</v>
      </c>
      <c r="R139" s="103">
        <v>2740.83</v>
      </c>
      <c r="S139" s="103">
        <v>2751.54</v>
      </c>
      <c r="T139" s="103">
        <v>2735.64</v>
      </c>
      <c r="U139" s="103">
        <v>2739.23</v>
      </c>
      <c r="V139" s="103">
        <v>2657.6</v>
      </c>
      <c r="W139" s="103">
        <v>2647.9</v>
      </c>
      <c r="X139" s="103">
        <v>2637.86</v>
      </c>
      <c r="Y139" s="103">
        <v>2634.21</v>
      </c>
    </row>
    <row r="140" spans="1:25">
      <c r="A140" s="98">
        <v>26</v>
      </c>
      <c r="B140" s="103">
        <v>2645.47</v>
      </c>
      <c r="C140" s="103">
        <v>2648</v>
      </c>
      <c r="D140" s="103">
        <v>2663.14</v>
      </c>
      <c r="E140" s="103">
        <v>2657.3</v>
      </c>
      <c r="F140" s="103">
        <v>2685.97</v>
      </c>
      <c r="G140" s="103">
        <v>2694.5</v>
      </c>
      <c r="H140" s="103">
        <v>2711</v>
      </c>
      <c r="I140" s="103">
        <v>2723.5</v>
      </c>
      <c r="J140" s="103">
        <v>2723.65</v>
      </c>
      <c r="K140" s="103">
        <v>2724.42</v>
      </c>
      <c r="L140" s="103">
        <v>2725.03</v>
      </c>
      <c r="M140" s="103">
        <v>2722.9</v>
      </c>
      <c r="N140" s="103">
        <v>2738.22</v>
      </c>
      <c r="O140" s="103">
        <v>2738.9</v>
      </c>
      <c r="P140" s="103">
        <v>2741.32</v>
      </c>
      <c r="Q140" s="103">
        <v>2743.42</v>
      </c>
      <c r="R140" s="103">
        <v>2767.78</v>
      </c>
      <c r="S140" s="103">
        <v>2764.21</v>
      </c>
      <c r="T140" s="103">
        <v>2761.11</v>
      </c>
      <c r="U140" s="103">
        <v>2738.72</v>
      </c>
      <c r="V140" s="103">
        <v>2683.33</v>
      </c>
      <c r="W140" s="103">
        <v>2668.72</v>
      </c>
      <c r="X140" s="103">
        <v>2666.54</v>
      </c>
      <c r="Y140" s="103">
        <v>2656.07</v>
      </c>
    </row>
    <row r="141" spans="1:25">
      <c r="A141" s="98">
        <v>27</v>
      </c>
      <c r="B141" s="103">
        <v>2618.23</v>
      </c>
      <c r="C141" s="103">
        <v>2615.48</v>
      </c>
      <c r="D141" s="103">
        <v>2640.5</v>
      </c>
      <c r="E141" s="103">
        <v>2636.5</v>
      </c>
      <c r="F141" s="103">
        <v>2637.06</v>
      </c>
      <c r="G141" s="103">
        <v>2637.84</v>
      </c>
      <c r="H141" s="103">
        <v>2663.74</v>
      </c>
      <c r="I141" s="103">
        <v>2672.04</v>
      </c>
      <c r="J141" s="103">
        <v>2694.42</v>
      </c>
      <c r="K141" s="103">
        <v>2702.36</v>
      </c>
      <c r="L141" s="103">
        <v>2700.05</v>
      </c>
      <c r="M141" s="103">
        <v>2701.28</v>
      </c>
      <c r="N141" s="103">
        <v>2700.76</v>
      </c>
      <c r="O141" s="103">
        <v>2701.41</v>
      </c>
      <c r="P141" s="103">
        <v>2702.01</v>
      </c>
      <c r="Q141" s="103">
        <v>2699.9</v>
      </c>
      <c r="R141" s="103">
        <v>2732.9</v>
      </c>
      <c r="S141" s="103">
        <v>2729.33</v>
      </c>
      <c r="T141" s="103">
        <v>2684.47</v>
      </c>
      <c r="U141" s="103">
        <v>2703.88</v>
      </c>
      <c r="V141" s="103">
        <v>2648.31</v>
      </c>
      <c r="W141" s="103">
        <v>2630.83</v>
      </c>
      <c r="X141" s="103">
        <v>2626.57</v>
      </c>
      <c r="Y141" s="103">
        <v>2605.88</v>
      </c>
    </row>
    <row r="142" spans="1:25">
      <c r="A142" s="98">
        <v>28</v>
      </c>
      <c r="B142" s="103">
        <v>2597.0500000000002</v>
      </c>
      <c r="C142" s="103">
        <v>2640.18</v>
      </c>
      <c r="D142" s="103">
        <v>2664.68</v>
      </c>
      <c r="E142" s="103">
        <v>2660.38</v>
      </c>
      <c r="F142" s="103">
        <v>2684.45</v>
      </c>
      <c r="G142" s="103">
        <v>2688.29</v>
      </c>
      <c r="H142" s="103">
        <v>2721.58</v>
      </c>
      <c r="I142" s="103">
        <v>2726.2</v>
      </c>
      <c r="J142" s="103">
        <v>2735.36</v>
      </c>
      <c r="K142" s="103">
        <v>2761.86</v>
      </c>
      <c r="L142" s="103">
        <v>2761.18</v>
      </c>
      <c r="M142" s="103">
        <v>2760</v>
      </c>
      <c r="N142" s="103">
        <v>2751.07</v>
      </c>
      <c r="O142" s="103">
        <v>2753.88</v>
      </c>
      <c r="P142" s="103">
        <v>2760.46</v>
      </c>
      <c r="Q142" s="103">
        <v>2760.22</v>
      </c>
      <c r="R142" s="103">
        <v>2787</v>
      </c>
      <c r="S142" s="103">
        <v>2771.2</v>
      </c>
      <c r="T142" s="103">
        <v>2762.29</v>
      </c>
      <c r="U142" s="103">
        <v>2758.71</v>
      </c>
      <c r="V142" s="103">
        <v>2678.83</v>
      </c>
      <c r="W142" s="103">
        <v>2667.33</v>
      </c>
      <c r="X142" s="103">
        <v>2649.94</v>
      </c>
      <c r="Y142" s="103">
        <v>2636</v>
      </c>
    </row>
    <row r="143" spans="1:25">
      <c r="A143" s="98">
        <v>29</v>
      </c>
      <c r="B143" s="103">
        <v>2637.65</v>
      </c>
      <c r="C143" s="103">
        <v>2638.12</v>
      </c>
      <c r="D143" s="103">
        <v>2654.84</v>
      </c>
      <c r="E143" s="103">
        <v>2654.54</v>
      </c>
      <c r="F143" s="103">
        <v>2662.21</v>
      </c>
      <c r="G143" s="103">
        <v>2674.64</v>
      </c>
      <c r="H143" s="103">
        <v>2690.72</v>
      </c>
      <c r="I143" s="103">
        <v>2712.6</v>
      </c>
      <c r="J143" s="103">
        <v>2712.29</v>
      </c>
      <c r="K143" s="103">
        <v>2723.36</v>
      </c>
      <c r="L143" s="103">
        <v>2713.01</v>
      </c>
      <c r="M143" s="103">
        <v>2699.2</v>
      </c>
      <c r="N143" s="103">
        <v>2698.96</v>
      </c>
      <c r="O143" s="103">
        <v>2704.06</v>
      </c>
      <c r="P143" s="103">
        <v>2714.56</v>
      </c>
      <c r="Q143" s="103">
        <v>2713.69</v>
      </c>
      <c r="R143" s="103">
        <v>2741.79</v>
      </c>
      <c r="S143" s="103">
        <v>2744.62</v>
      </c>
      <c r="T143" s="103">
        <v>2735.81</v>
      </c>
      <c r="U143" s="103">
        <v>2724.36</v>
      </c>
      <c r="V143" s="103">
        <v>2659.56</v>
      </c>
      <c r="W143" s="103">
        <v>2639.51</v>
      </c>
      <c r="X143" s="103">
        <v>2628.52</v>
      </c>
      <c r="Y143" s="103">
        <v>2615.35</v>
      </c>
    </row>
    <row r="144" spans="1:25">
      <c r="A144" s="98">
        <v>30</v>
      </c>
      <c r="B144" s="103">
        <v>2631.87</v>
      </c>
      <c r="C144" s="103">
        <v>2626.82</v>
      </c>
      <c r="D144" s="103">
        <v>2646.16</v>
      </c>
      <c r="E144" s="103">
        <v>2645.5</v>
      </c>
      <c r="F144" s="103">
        <v>2657.01</v>
      </c>
      <c r="G144" s="103">
        <v>2685.41</v>
      </c>
      <c r="H144" s="103">
        <v>2688.66</v>
      </c>
      <c r="I144" s="103">
        <v>2690.24</v>
      </c>
      <c r="J144" s="103">
        <v>2685.59</v>
      </c>
      <c r="K144" s="103">
        <v>2709.34</v>
      </c>
      <c r="L144" s="103">
        <v>2703.95</v>
      </c>
      <c r="M144" s="103">
        <v>2694.35</v>
      </c>
      <c r="N144" s="103">
        <v>2693.05</v>
      </c>
      <c r="O144" s="103">
        <v>2694.99</v>
      </c>
      <c r="P144" s="103">
        <v>2695.63</v>
      </c>
      <c r="Q144" s="103">
        <v>2708.54</v>
      </c>
      <c r="R144" s="103">
        <v>2732.53</v>
      </c>
      <c r="S144" s="103">
        <v>2724.55</v>
      </c>
      <c r="T144" s="103">
        <v>2727.48</v>
      </c>
      <c r="U144" s="103">
        <v>2727.38</v>
      </c>
      <c r="V144" s="103">
        <v>2655.79</v>
      </c>
      <c r="W144" s="103">
        <v>2647</v>
      </c>
      <c r="X144" s="103">
        <v>2631.05</v>
      </c>
      <c r="Y144" s="103">
        <v>2619.31</v>
      </c>
    </row>
    <row r="145" spans="1:26" s="55" customFormat="1">
      <c r="A145" s="98">
        <v>31</v>
      </c>
      <c r="B145" s="103">
        <v>2615.4</v>
      </c>
      <c r="C145" s="103">
        <v>2611.4899999999998</v>
      </c>
      <c r="D145" s="103">
        <v>2630.11</v>
      </c>
      <c r="E145" s="103">
        <v>2624.99</v>
      </c>
      <c r="F145" s="103">
        <v>2623.18</v>
      </c>
      <c r="G145" s="103">
        <v>2649.22</v>
      </c>
      <c r="H145" s="103">
        <v>2650.84</v>
      </c>
      <c r="I145" s="103">
        <v>2658.75</v>
      </c>
      <c r="J145" s="103">
        <v>2685.93</v>
      </c>
      <c r="K145" s="103">
        <v>2682.86</v>
      </c>
      <c r="L145" s="103">
        <v>2677.69</v>
      </c>
      <c r="M145" s="103">
        <v>2679.35</v>
      </c>
      <c r="N145" s="103">
        <v>2685.2</v>
      </c>
      <c r="O145" s="103">
        <v>2689.59</v>
      </c>
      <c r="P145" s="103">
        <v>2686.67</v>
      </c>
      <c r="Q145" s="103">
        <v>2687.18</v>
      </c>
      <c r="R145" s="103">
        <v>2716.59</v>
      </c>
      <c r="S145" s="103">
        <v>2709.64</v>
      </c>
      <c r="T145" s="103">
        <v>2705.51</v>
      </c>
      <c r="U145" s="103">
        <v>2712.61</v>
      </c>
      <c r="V145" s="103">
        <v>2630.62</v>
      </c>
      <c r="W145" s="103">
        <v>2621.51</v>
      </c>
      <c r="X145" s="103">
        <v>2611.71</v>
      </c>
      <c r="Y145" s="103">
        <v>2599.02</v>
      </c>
      <c r="Z145" s="51"/>
    </row>
    <row r="147" spans="1:26" ht="30" customHeight="1">
      <c r="A147" s="92"/>
      <c r="B147" s="135" t="s">
        <v>95</v>
      </c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7"/>
    </row>
    <row r="148" spans="1:26" ht="26.25">
      <c r="A148" s="93" t="s">
        <v>69</v>
      </c>
      <c r="B148" s="95" t="s">
        <v>70</v>
      </c>
      <c r="C148" s="95" t="s">
        <v>71</v>
      </c>
      <c r="D148" s="95" t="s">
        <v>72</v>
      </c>
      <c r="E148" s="95" t="s">
        <v>73</v>
      </c>
      <c r="F148" s="95" t="s">
        <v>74</v>
      </c>
      <c r="G148" s="95" t="s">
        <v>75</v>
      </c>
      <c r="H148" s="95" t="s">
        <v>76</v>
      </c>
      <c r="I148" s="95" t="s">
        <v>77</v>
      </c>
      <c r="J148" s="95" t="s">
        <v>78</v>
      </c>
      <c r="K148" s="95" t="s">
        <v>79</v>
      </c>
      <c r="L148" s="95" t="s">
        <v>80</v>
      </c>
      <c r="M148" s="95" t="s">
        <v>81</v>
      </c>
      <c r="N148" s="95" t="s">
        <v>82</v>
      </c>
      <c r="O148" s="95" t="s">
        <v>83</v>
      </c>
      <c r="P148" s="95" t="s">
        <v>84</v>
      </c>
      <c r="Q148" s="95" t="s">
        <v>85</v>
      </c>
      <c r="R148" s="95" t="s">
        <v>86</v>
      </c>
      <c r="S148" s="95" t="s">
        <v>87</v>
      </c>
      <c r="T148" s="95" t="s">
        <v>88</v>
      </c>
      <c r="U148" s="95" t="s">
        <v>89</v>
      </c>
      <c r="V148" s="95" t="s">
        <v>90</v>
      </c>
      <c r="W148" s="95" t="s">
        <v>91</v>
      </c>
      <c r="X148" s="95" t="s">
        <v>92</v>
      </c>
      <c r="Y148" s="95" t="s">
        <v>93</v>
      </c>
    </row>
    <row r="149" spans="1:26">
      <c r="A149" s="98">
        <v>1</v>
      </c>
      <c r="B149" s="103">
        <v>3588.49</v>
      </c>
      <c r="C149" s="103">
        <v>3589.99</v>
      </c>
      <c r="D149" s="103">
        <v>3603.24</v>
      </c>
      <c r="E149" s="103">
        <v>3606.57</v>
      </c>
      <c r="F149" s="103">
        <v>3674.67</v>
      </c>
      <c r="G149" s="103">
        <v>3921.32</v>
      </c>
      <c r="H149" s="103">
        <v>4014.4</v>
      </c>
      <c r="I149" s="103">
        <v>4119.17</v>
      </c>
      <c r="J149" s="103">
        <v>4069.02</v>
      </c>
      <c r="K149" s="103">
        <v>4108.99</v>
      </c>
      <c r="L149" s="103">
        <v>4098.09</v>
      </c>
      <c r="M149" s="103">
        <v>4116.4799999999996</v>
      </c>
      <c r="N149" s="103">
        <v>4111.42</v>
      </c>
      <c r="O149" s="103">
        <v>4134.46</v>
      </c>
      <c r="P149" s="103">
        <v>4112.34</v>
      </c>
      <c r="Q149" s="103">
        <v>4085.45</v>
      </c>
      <c r="R149" s="103">
        <v>4101.5600000000004</v>
      </c>
      <c r="S149" s="103">
        <v>4099.8999999999996</v>
      </c>
      <c r="T149" s="103">
        <v>4073.91</v>
      </c>
      <c r="U149" s="103">
        <v>4018.79</v>
      </c>
      <c r="V149" s="103">
        <v>3621.87</v>
      </c>
      <c r="W149" s="103">
        <v>3877.01</v>
      </c>
      <c r="X149" s="103">
        <v>3876.32</v>
      </c>
      <c r="Y149" s="103">
        <v>3870.63</v>
      </c>
    </row>
    <row r="150" spans="1:26">
      <c r="A150" s="98">
        <v>2</v>
      </c>
      <c r="B150" s="103">
        <v>3591.49</v>
      </c>
      <c r="C150" s="103">
        <v>3592</v>
      </c>
      <c r="D150" s="103">
        <v>3604.56</v>
      </c>
      <c r="E150" s="103">
        <v>3526.5</v>
      </c>
      <c r="F150" s="103">
        <v>3885.9</v>
      </c>
      <c r="G150" s="103">
        <v>3919.93</v>
      </c>
      <c r="H150" s="103">
        <v>4056.14</v>
      </c>
      <c r="I150" s="103">
        <v>4149.66</v>
      </c>
      <c r="J150" s="103">
        <v>4190.8999999999996</v>
      </c>
      <c r="K150" s="103">
        <v>4232.49</v>
      </c>
      <c r="L150" s="103">
        <v>4252.25</v>
      </c>
      <c r="M150" s="103">
        <v>4286.21</v>
      </c>
      <c r="N150" s="103">
        <v>4280.13</v>
      </c>
      <c r="O150" s="103">
        <v>4244.9399999999996</v>
      </c>
      <c r="P150" s="103">
        <v>4227.6899999999996</v>
      </c>
      <c r="Q150" s="103">
        <v>4111.25</v>
      </c>
      <c r="R150" s="103">
        <v>4130.67</v>
      </c>
      <c r="S150" s="103">
        <v>4202.92</v>
      </c>
      <c r="T150" s="103">
        <v>4159.3599999999997</v>
      </c>
      <c r="U150" s="103">
        <v>4111.12</v>
      </c>
      <c r="V150" s="103">
        <v>4075.13</v>
      </c>
      <c r="W150" s="103">
        <v>4005.28</v>
      </c>
      <c r="X150" s="103">
        <v>3908.36</v>
      </c>
      <c r="Y150" s="103">
        <v>3858.96</v>
      </c>
    </row>
    <row r="151" spans="1:26">
      <c r="A151" s="98">
        <v>3</v>
      </c>
      <c r="B151" s="103">
        <v>3863.12</v>
      </c>
      <c r="C151" s="103">
        <v>3510.53</v>
      </c>
      <c r="D151" s="103">
        <v>3524.93</v>
      </c>
      <c r="E151" s="103">
        <v>3524.58</v>
      </c>
      <c r="F151" s="103">
        <v>3883.84</v>
      </c>
      <c r="G151" s="103">
        <v>3928.94</v>
      </c>
      <c r="H151" s="103">
        <v>4013.82</v>
      </c>
      <c r="I151" s="103">
        <v>4134.91</v>
      </c>
      <c r="J151" s="103">
        <v>4216.74</v>
      </c>
      <c r="K151" s="103">
        <v>4240.57</v>
      </c>
      <c r="L151" s="103">
        <v>4221.32</v>
      </c>
      <c r="M151" s="103">
        <v>4220.29</v>
      </c>
      <c r="N151" s="103">
        <v>4217.8999999999996</v>
      </c>
      <c r="O151" s="103">
        <v>4215.95</v>
      </c>
      <c r="P151" s="103">
        <v>4227.91</v>
      </c>
      <c r="Q151" s="103">
        <v>4144.5600000000004</v>
      </c>
      <c r="R151" s="103">
        <v>4199.09</v>
      </c>
      <c r="S151" s="103">
        <v>4196.22</v>
      </c>
      <c r="T151" s="103">
        <v>4232.43</v>
      </c>
      <c r="U151" s="103">
        <v>4118</v>
      </c>
      <c r="V151" s="103">
        <v>4067.17</v>
      </c>
      <c r="W151" s="103">
        <v>3913.33</v>
      </c>
      <c r="X151" s="103">
        <v>3859.3</v>
      </c>
      <c r="Y151" s="103">
        <v>3493.34</v>
      </c>
    </row>
    <row r="152" spans="1:26">
      <c r="A152" s="98">
        <v>4</v>
      </c>
      <c r="B152" s="103">
        <v>3534.96</v>
      </c>
      <c r="C152" s="103">
        <v>3488.24</v>
      </c>
      <c r="D152" s="103">
        <v>3523.43</v>
      </c>
      <c r="E152" s="103">
        <v>3521.13</v>
      </c>
      <c r="F152" s="103">
        <v>3487.43</v>
      </c>
      <c r="G152" s="103">
        <v>3783.28</v>
      </c>
      <c r="H152" s="103">
        <v>3939.32</v>
      </c>
      <c r="I152" s="103">
        <v>3996.02</v>
      </c>
      <c r="J152" s="103">
        <v>4113.12</v>
      </c>
      <c r="K152" s="103">
        <v>4142.97</v>
      </c>
      <c r="L152" s="103">
        <v>4125.04</v>
      </c>
      <c r="M152" s="103">
        <v>4158.46</v>
      </c>
      <c r="N152" s="103">
        <v>4120.42</v>
      </c>
      <c r="O152" s="103">
        <v>4128.51</v>
      </c>
      <c r="P152" s="103">
        <v>4144.92</v>
      </c>
      <c r="Q152" s="103">
        <v>4125.55</v>
      </c>
      <c r="R152" s="103">
        <v>4126.2700000000004</v>
      </c>
      <c r="S152" s="103">
        <v>4143.4799999999996</v>
      </c>
      <c r="T152" s="103">
        <v>4198.96</v>
      </c>
      <c r="U152" s="103">
        <v>4098.8900000000003</v>
      </c>
      <c r="V152" s="103">
        <v>4082.19</v>
      </c>
      <c r="W152" s="103">
        <v>3535.05</v>
      </c>
      <c r="X152" s="103">
        <v>3528.62</v>
      </c>
      <c r="Y152" s="103">
        <v>3519.58</v>
      </c>
    </row>
    <row r="153" spans="1:26">
      <c r="A153" s="98">
        <v>5</v>
      </c>
      <c r="B153" s="103">
        <v>3510.64</v>
      </c>
      <c r="C153" s="103">
        <v>3508.99</v>
      </c>
      <c r="D153" s="103">
        <v>3524.48</v>
      </c>
      <c r="E153" s="103">
        <v>3669.1</v>
      </c>
      <c r="F153" s="103">
        <v>3857.7</v>
      </c>
      <c r="G153" s="103">
        <v>3922.65</v>
      </c>
      <c r="H153" s="103">
        <v>3998.72</v>
      </c>
      <c r="I153" s="103">
        <v>4136.9799999999996</v>
      </c>
      <c r="J153" s="103">
        <v>4133.95</v>
      </c>
      <c r="K153" s="103">
        <v>4287.3999999999996</v>
      </c>
      <c r="L153" s="103">
        <v>4282</v>
      </c>
      <c r="M153" s="103">
        <v>4291.05</v>
      </c>
      <c r="N153" s="103">
        <v>4243.4799999999996</v>
      </c>
      <c r="O153" s="103">
        <v>4270.93</v>
      </c>
      <c r="P153" s="103">
        <v>4298.5200000000004</v>
      </c>
      <c r="Q153" s="103">
        <v>4258.26</v>
      </c>
      <c r="R153" s="103">
        <v>4210.6499999999996</v>
      </c>
      <c r="S153" s="103">
        <v>4188.5600000000004</v>
      </c>
      <c r="T153" s="103">
        <v>4168.04</v>
      </c>
      <c r="U153" s="103">
        <v>4090.82</v>
      </c>
      <c r="V153" s="103">
        <v>4001.25</v>
      </c>
      <c r="W153" s="103">
        <v>3491.85</v>
      </c>
      <c r="X153" s="103">
        <v>3518.93</v>
      </c>
      <c r="Y153" s="103">
        <v>3489.04</v>
      </c>
    </row>
    <row r="154" spans="1:26">
      <c r="A154" s="98">
        <v>6</v>
      </c>
      <c r="B154" s="103">
        <v>3470.72</v>
      </c>
      <c r="C154" s="103">
        <v>3469.43</v>
      </c>
      <c r="D154" s="103">
        <v>3496.71</v>
      </c>
      <c r="E154" s="103">
        <v>3621.45</v>
      </c>
      <c r="F154" s="103">
        <v>3815.77</v>
      </c>
      <c r="G154" s="103">
        <v>3944.83</v>
      </c>
      <c r="H154" s="103">
        <v>4014.45</v>
      </c>
      <c r="I154" s="103">
        <v>4187.17</v>
      </c>
      <c r="J154" s="103">
        <v>4226.42</v>
      </c>
      <c r="K154" s="103">
        <v>4303.34</v>
      </c>
      <c r="L154" s="103">
        <v>4293.08</v>
      </c>
      <c r="M154" s="103">
        <v>4308.1499999999996</v>
      </c>
      <c r="N154" s="103">
        <v>4297.82</v>
      </c>
      <c r="O154" s="103">
        <v>4286.99</v>
      </c>
      <c r="P154" s="103">
        <v>4280.63</v>
      </c>
      <c r="Q154" s="103">
        <v>4223.6899999999996</v>
      </c>
      <c r="R154" s="103">
        <v>4222.97</v>
      </c>
      <c r="S154" s="103">
        <v>4222.1000000000004</v>
      </c>
      <c r="T154" s="103">
        <v>4214.24</v>
      </c>
      <c r="U154" s="103">
        <v>4099.67</v>
      </c>
      <c r="V154" s="103">
        <v>4054.45</v>
      </c>
      <c r="W154" s="103">
        <v>3990.31</v>
      </c>
      <c r="X154" s="103">
        <v>3833.66</v>
      </c>
      <c r="Y154" s="103">
        <v>3453.82</v>
      </c>
    </row>
    <row r="155" spans="1:26">
      <c r="A155" s="98">
        <v>7</v>
      </c>
      <c r="B155" s="103">
        <v>3792.74</v>
      </c>
      <c r="C155" s="103">
        <v>3753.74</v>
      </c>
      <c r="D155" s="103">
        <v>3762.5</v>
      </c>
      <c r="E155" s="103">
        <v>3766.13</v>
      </c>
      <c r="F155" s="103">
        <v>3611.86</v>
      </c>
      <c r="G155" s="103">
        <v>3997.15</v>
      </c>
      <c r="H155" s="103">
        <v>4022.47</v>
      </c>
      <c r="I155" s="103">
        <v>4165.29</v>
      </c>
      <c r="J155" s="103">
        <v>4262.7700000000004</v>
      </c>
      <c r="K155" s="103">
        <v>4312.4399999999996</v>
      </c>
      <c r="L155" s="103">
        <v>4313.84</v>
      </c>
      <c r="M155" s="103">
        <v>4311.3100000000004</v>
      </c>
      <c r="N155" s="103">
        <v>4290.8599999999997</v>
      </c>
      <c r="O155" s="103">
        <v>4279.87</v>
      </c>
      <c r="P155" s="103">
        <v>4259.92</v>
      </c>
      <c r="Q155" s="103">
        <v>4231.7700000000004</v>
      </c>
      <c r="R155" s="103">
        <v>4100.87</v>
      </c>
      <c r="S155" s="103">
        <v>4225.3599999999997</v>
      </c>
      <c r="T155" s="103">
        <v>4170.8999999999996</v>
      </c>
      <c r="U155" s="103">
        <v>4110.43</v>
      </c>
      <c r="V155" s="103">
        <v>3918.03</v>
      </c>
      <c r="W155" s="103">
        <v>3478.66</v>
      </c>
      <c r="X155" s="103">
        <v>3466.45</v>
      </c>
      <c r="Y155" s="103">
        <v>3461.31</v>
      </c>
    </row>
    <row r="156" spans="1:26">
      <c r="A156" s="98">
        <v>8</v>
      </c>
      <c r="B156" s="103">
        <v>3471.7</v>
      </c>
      <c r="C156" s="103">
        <v>3473.75</v>
      </c>
      <c r="D156" s="103">
        <v>3501.65</v>
      </c>
      <c r="E156" s="103">
        <v>3743.81</v>
      </c>
      <c r="F156" s="103">
        <v>3871.02</v>
      </c>
      <c r="G156" s="103">
        <v>3970.13</v>
      </c>
      <c r="H156" s="103">
        <v>4032.72</v>
      </c>
      <c r="I156" s="103">
        <v>4178.8599999999997</v>
      </c>
      <c r="J156" s="103">
        <v>4233.2700000000004</v>
      </c>
      <c r="K156" s="103">
        <v>4303.3999999999996</v>
      </c>
      <c r="L156" s="103">
        <v>4313.79</v>
      </c>
      <c r="M156" s="103">
        <v>4313.8100000000004</v>
      </c>
      <c r="N156" s="103">
        <v>4308.5200000000004</v>
      </c>
      <c r="O156" s="103">
        <v>4307.97</v>
      </c>
      <c r="P156" s="103">
        <v>4303.26</v>
      </c>
      <c r="Q156" s="103">
        <v>4284.42</v>
      </c>
      <c r="R156" s="103">
        <v>4292.97</v>
      </c>
      <c r="S156" s="103">
        <v>4289.24</v>
      </c>
      <c r="T156" s="103">
        <v>4282.9799999999996</v>
      </c>
      <c r="U156" s="103">
        <v>4151.26</v>
      </c>
      <c r="V156" s="103">
        <v>4062.49</v>
      </c>
      <c r="W156" s="103">
        <v>3981.82</v>
      </c>
      <c r="X156" s="103">
        <v>3889.04</v>
      </c>
      <c r="Y156" s="103">
        <v>3453.19</v>
      </c>
    </row>
    <row r="157" spans="1:26">
      <c r="A157" s="98">
        <v>9</v>
      </c>
      <c r="B157" s="103">
        <v>3475.49</v>
      </c>
      <c r="C157" s="103">
        <v>3475.01</v>
      </c>
      <c r="D157" s="103">
        <v>3504.8</v>
      </c>
      <c r="E157" s="103">
        <v>3505.2</v>
      </c>
      <c r="F157" s="103">
        <v>3834.76</v>
      </c>
      <c r="G157" s="103">
        <v>3943.42</v>
      </c>
      <c r="H157" s="103">
        <v>4040.37</v>
      </c>
      <c r="I157" s="103">
        <v>4157.66</v>
      </c>
      <c r="J157" s="103">
        <v>4214.1899999999996</v>
      </c>
      <c r="K157" s="103">
        <v>4299.6499999999996</v>
      </c>
      <c r="L157" s="103">
        <v>4299.67</v>
      </c>
      <c r="M157" s="103">
        <v>4297.6000000000004</v>
      </c>
      <c r="N157" s="103">
        <v>4226.16</v>
      </c>
      <c r="O157" s="103">
        <v>4222.1099999999997</v>
      </c>
      <c r="P157" s="103">
        <v>4272.63</v>
      </c>
      <c r="Q157" s="103">
        <v>4222.82</v>
      </c>
      <c r="R157" s="103">
        <v>4206.88</v>
      </c>
      <c r="S157" s="103">
        <v>4270.13</v>
      </c>
      <c r="T157" s="103">
        <v>4258.17</v>
      </c>
      <c r="U157" s="103">
        <v>4153.9799999999996</v>
      </c>
      <c r="V157" s="103">
        <v>4082.35</v>
      </c>
      <c r="W157" s="103">
        <v>4023.83</v>
      </c>
      <c r="X157" s="103">
        <v>3945.61</v>
      </c>
      <c r="Y157" s="103">
        <v>3877.89</v>
      </c>
    </row>
    <row r="158" spans="1:26">
      <c r="A158" s="98">
        <v>10</v>
      </c>
      <c r="B158" s="103">
        <v>3763.12</v>
      </c>
      <c r="C158" s="103">
        <v>3475.17</v>
      </c>
      <c r="D158" s="103">
        <v>3488.59</v>
      </c>
      <c r="E158" s="103">
        <v>3510.43</v>
      </c>
      <c r="F158" s="103">
        <v>3844.92</v>
      </c>
      <c r="G158" s="103">
        <v>3933.86</v>
      </c>
      <c r="H158" s="103">
        <v>4025.78</v>
      </c>
      <c r="I158" s="103">
        <v>4077.26</v>
      </c>
      <c r="J158" s="103">
        <v>4252.9799999999996</v>
      </c>
      <c r="K158" s="103">
        <v>4315.8900000000003</v>
      </c>
      <c r="L158" s="103">
        <v>4336.66</v>
      </c>
      <c r="M158" s="103">
        <v>4332.79</v>
      </c>
      <c r="N158" s="103">
        <v>4319.2</v>
      </c>
      <c r="O158" s="103">
        <v>4316.58</v>
      </c>
      <c r="P158" s="103">
        <v>4314.57</v>
      </c>
      <c r="Q158" s="103">
        <v>4300.1499999999996</v>
      </c>
      <c r="R158" s="103">
        <v>4294.6000000000004</v>
      </c>
      <c r="S158" s="103">
        <v>4248.2299999999996</v>
      </c>
      <c r="T158" s="103">
        <v>4162.05</v>
      </c>
      <c r="U158" s="103">
        <v>4099.5600000000004</v>
      </c>
      <c r="V158" s="103">
        <v>4064.23</v>
      </c>
      <c r="W158" s="103">
        <v>3461.96</v>
      </c>
      <c r="X158" s="103">
        <v>3858.04</v>
      </c>
      <c r="Y158" s="103">
        <v>3458.18</v>
      </c>
    </row>
    <row r="159" spans="1:26">
      <c r="A159" s="98">
        <v>11</v>
      </c>
      <c r="B159" s="103">
        <v>3469.63</v>
      </c>
      <c r="C159" s="103">
        <v>3469.13</v>
      </c>
      <c r="D159" s="103">
        <v>3485.42</v>
      </c>
      <c r="E159" s="103">
        <v>3502.07</v>
      </c>
      <c r="F159" s="103">
        <v>3501.59</v>
      </c>
      <c r="G159" s="103">
        <v>3499.79</v>
      </c>
      <c r="H159" s="103">
        <v>3896.7</v>
      </c>
      <c r="I159" s="103">
        <v>3949.99</v>
      </c>
      <c r="J159" s="103">
        <v>4064.08</v>
      </c>
      <c r="K159" s="103">
        <v>4162.13</v>
      </c>
      <c r="L159" s="103">
        <v>4160.5200000000004</v>
      </c>
      <c r="M159" s="103">
        <v>4159.12</v>
      </c>
      <c r="N159" s="103">
        <v>4157.41</v>
      </c>
      <c r="O159" s="103">
        <v>4160.45</v>
      </c>
      <c r="P159" s="103">
        <v>4159.97</v>
      </c>
      <c r="Q159" s="103">
        <v>4157.6000000000004</v>
      </c>
      <c r="R159" s="103">
        <v>4119.05</v>
      </c>
      <c r="S159" s="103">
        <v>4109.83</v>
      </c>
      <c r="T159" s="103">
        <v>4085.66</v>
      </c>
      <c r="U159" s="103">
        <v>3563.77</v>
      </c>
      <c r="V159" s="103">
        <v>3511.22</v>
      </c>
      <c r="W159" s="103">
        <v>3499.28</v>
      </c>
      <c r="X159" s="103">
        <v>3460.34</v>
      </c>
      <c r="Y159" s="103">
        <v>3474.78</v>
      </c>
    </row>
    <row r="160" spans="1:26">
      <c r="A160" s="98">
        <v>12</v>
      </c>
      <c r="B160" s="103">
        <v>3589.02</v>
      </c>
      <c r="C160" s="103">
        <v>3586.38</v>
      </c>
      <c r="D160" s="103">
        <v>3606.06</v>
      </c>
      <c r="E160" s="103">
        <v>3613.68</v>
      </c>
      <c r="F160" s="103">
        <v>3795.25</v>
      </c>
      <c r="G160" s="103">
        <v>3845.21</v>
      </c>
      <c r="H160" s="103">
        <v>3928.73</v>
      </c>
      <c r="I160" s="103">
        <v>4009.11</v>
      </c>
      <c r="J160" s="103">
        <v>4058.42</v>
      </c>
      <c r="K160" s="103">
        <v>4075.24</v>
      </c>
      <c r="L160" s="103">
        <v>3636.67</v>
      </c>
      <c r="M160" s="103">
        <v>3635.83</v>
      </c>
      <c r="N160" s="103">
        <v>3635.91</v>
      </c>
      <c r="O160" s="103">
        <v>3637.87</v>
      </c>
      <c r="P160" s="103">
        <v>3639.92</v>
      </c>
      <c r="Q160" s="103">
        <v>3636.51</v>
      </c>
      <c r="R160" s="103">
        <v>4058.47</v>
      </c>
      <c r="S160" s="103">
        <v>4059.7</v>
      </c>
      <c r="T160" s="103">
        <v>4064.37</v>
      </c>
      <c r="U160" s="103">
        <v>3653.99</v>
      </c>
      <c r="V160" s="103">
        <v>3605.82</v>
      </c>
      <c r="W160" s="103">
        <v>3583.3</v>
      </c>
      <c r="X160" s="103">
        <v>3580.33</v>
      </c>
      <c r="Y160" s="103">
        <v>3575.59</v>
      </c>
    </row>
    <row r="161" spans="1:25">
      <c r="A161" s="98">
        <v>13</v>
      </c>
      <c r="B161" s="103">
        <v>3610.29</v>
      </c>
      <c r="C161" s="103">
        <v>3606.76</v>
      </c>
      <c r="D161" s="103">
        <v>3627.64</v>
      </c>
      <c r="E161" s="103">
        <v>3633.29</v>
      </c>
      <c r="F161" s="103">
        <v>3793.33</v>
      </c>
      <c r="G161" s="103">
        <v>3878.04</v>
      </c>
      <c r="H161" s="103">
        <v>3947.04</v>
      </c>
      <c r="I161" s="103">
        <v>4060.94</v>
      </c>
      <c r="J161" s="103">
        <v>4105.87</v>
      </c>
      <c r="K161" s="103">
        <v>4075.64</v>
      </c>
      <c r="L161" s="103">
        <v>3883.79</v>
      </c>
      <c r="M161" s="103">
        <v>4005.68</v>
      </c>
      <c r="N161" s="103">
        <v>4004.11</v>
      </c>
      <c r="O161" s="103">
        <v>4143.54</v>
      </c>
      <c r="P161" s="103">
        <v>4092.68</v>
      </c>
      <c r="Q161" s="103">
        <v>3913.46</v>
      </c>
      <c r="R161" s="103">
        <v>4090.47</v>
      </c>
      <c r="S161" s="103">
        <v>4129.46</v>
      </c>
      <c r="T161" s="103">
        <v>4106.4399999999996</v>
      </c>
      <c r="U161" s="103">
        <v>3678.09</v>
      </c>
      <c r="V161" s="103">
        <v>3626.08</v>
      </c>
      <c r="W161" s="103">
        <v>3607.16</v>
      </c>
      <c r="X161" s="103">
        <v>3604.07</v>
      </c>
      <c r="Y161" s="103">
        <v>3604.31</v>
      </c>
    </row>
    <row r="162" spans="1:25">
      <c r="A162" s="98">
        <v>14</v>
      </c>
      <c r="B162" s="103">
        <v>3622.11</v>
      </c>
      <c r="C162" s="103">
        <v>3616.05</v>
      </c>
      <c r="D162" s="103">
        <v>3628.15</v>
      </c>
      <c r="E162" s="103">
        <v>3637.21</v>
      </c>
      <c r="F162" s="103">
        <v>3636.8</v>
      </c>
      <c r="G162" s="103">
        <v>3654.01</v>
      </c>
      <c r="H162" s="103">
        <v>3950.56</v>
      </c>
      <c r="I162" s="103">
        <v>4058.59</v>
      </c>
      <c r="J162" s="103">
        <v>4054.64</v>
      </c>
      <c r="K162" s="103">
        <v>4057.22</v>
      </c>
      <c r="L162" s="103">
        <v>4019.44</v>
      </c>
      <c r="M162" s="103">
        <v>4078.97</v>
      </c>
      <c r="N162" s="103">
        <v>4076.82</v>
      </c>
      <c r="O162" s="103">
        <v>4007.45</v>
      </c>
      <c r="P162" s="103">
        <v>3941.25</v>
      </c>
      <c r="Q162" s="103">
        <v>3938.13</v>
      </c>
      <c r="R162" s="103">
        <v>3660.32</v>
      </c>
      <c r="S162" s="103">
        <v>3931.42</v>
      </c>
      <c r="T162" s="103">
        <v>3662.57</v>
      </c>
      <c r="U162" s="103">
        <v>3657.46</v>
      </c>
      <c r="V162" s="103">
        <v>3627.35</v>
      </c>
      <c r="W162" s="103">
        <v>3623.49</v>
      </c>
      <c r="X162" s="103">
        <v>3618.33</v>
      </c>
      <c r="Y162" s="103">
        <v>3607.44</v>
      </c>
    </row>
    <row r="163" spans="1:25">
      <c r="A163" s="98">
        <v>15</v>
      </c>
      <c r="B163" s="103">
        <v>3612.21</v>
      </c>
      <c r="C163" s="103">
        <v>3618.38</v>
      </c>
      <c r="D163" s="103">
        <v>3630.97</v>
      </c>
      <c r="E163" s="103">
        <v>3637.6</v>
      </c>
      <c r="F163" s="103">
        <v>3649.69</v>
      </c>
      <c r="G163" s="103">
        <v>3883.81</v>
      </c>
      <c r="H163" s="103">
        <v>3980.51</v>
      </c>
      <c r="I163" s="103">
        <v>4097.34</v>
      </c>
      <c r="J163" s="103">
        <v>4148.32</v>
      </c>
      <c r="K163" s="103">
        <v>4157.6099999999997</v>
      </c>
      <c r="L163" s="103">
        <v>4168.5600000000004</v>
      </c>
      <c r="M163" s="103">
        <v>4158.3900000000003</v>
      </c>
      <c r="N163" s="103">
        <v>4157.55</v>
      </c>
      <c r="O163" s="103">
        <v>4156.91</v>
      </c>
      <c r="P163" s="103">
        <v>4156.7700000000004</v>
      </c>
      <c r="Q163" s="103">
        <v>4072.79</v>
      </c>
      <c r="R163" s="103">
        <v>3863.61</v>
      </c>
      <c r="S163" s="103">
        <v>4076.18</v>
      </c>
      <c r="T163" s="103">
        <v>3681.35</v>
      </c>
      <c r="U163" s="103">
        <v>3675.44</v>
      </c>
      <c r="V163" s="103">
        <v>3631.95</v>
      </c>
      <c r="W163" s="103">
        <v>3625.69</v>
      </c>
      <c r="X163" s="103">
        <v>3622.4</v>
      </c>
      <c r="Y163" s="103">
        <v>3619.04</v>
      </c>
    </row>
    <row r="164" spans="1:25">
      <c r="A164" s="98">
        <v>16</v>
      </c>
      <c r="B164" s="103">
        <v>3499.5</v>
      </c>
      <c r="C164" s="103">
        <v>3503.29</v>
      </c>
      <c r="D164" s="103">
        <v>3515.11</v>
      </c>
      <c r="E164" s="103">
        <v>3515.94</v>
      </c>
      <c r="F164" s="103">
        <v>3522.2</v>
      </c>
      <c r="G164" s="103">
        <v>3893.81</v>
      </c>
      <c r="H164" s="103">
        <v>3960.63</v>
      </c>
      <c r="I164" s="103">
        <v>4064.94</v>
      </c>
      <c r="J164" s="103">
        <v>4110.26</v>
      </c>
      <c r="K164" s="103">
        <v>4153.1000000000004</v>
      </c>
      <c r="L164" s="103">
        <v>4159.29</v>
      </c>
      <c r="M164" s="103">
        <v>4159.96</v>
      </c>
      <c r="N164" s="103">
        <v>3969.4</v>
      </c>
      <c r="O164" s="103">
        <v>3928.19</v>
      </c>
      <c r="P164" s="103">
        <v>3568.4</v>
      </c>
      <c r="Q164" s="103">
        <v>3563.03</v>
      </c>
      <c r="R164" s="103">
        <v>3587.59</v>
      </c>
      <c r="S164" s="103">
        <v>3580.92</v>
      </c>
      <c r="T164" s="103">
        <v>3577.27</v>
      </c>
      <c r="U164" s="103">
        <v>3575.43</v>
      </c>
      <c r="V164" s="103">
        <v>3522.31</v>
      </c>
      <c r="W164" s="103">
        <v>3514</v>
      </c>
      <c r="X164" s="103">
        <v>3505.53</v>
      </c>
      <c r="Y164" s="103">
        <v>3507.39</v>
      </c>
    </row>
    <row r="165" spans="1:25">
      <c r="A165" s="98">
        <v>17</v>
      </c>
      <c r="B165" s="103">
        <v>3514.57</v>
      </c>
      <c r="C165" s="103">
        <v>3513.49</v>
      </c>
      <c r="D165" s="103">
        <v>3482.15</v>
      </c>
      <c r="E165" s="103">
        <v>3536.93</v>
      </c>
      <c r="F165" s="103">
        <v>3534.86</v>
      </c>
      <c r="G165" s="103">
        <v>3880.66</v>
      </c>
      <c r="H165" s="103">
        <v>3954.76</v>
      </c>
      <c r="I165" s="103">
        <v>4034.32</v>
      </c>
      <c r="J165" s="103">
        <v>4152.43</v>
      </c>
      <c r="K165" s="103">
        <v>4234.9799999999996</v>
      </c>
      <c r="L165" s="103">
        <v>4152.1000000000004</v>
      </c>
      <c r="M165" s="103">
        <v>4221.32</v>
      </c>
      <c r="N165" s="103">
        <v>4150.87</v>
      </c>
      <c r="O165" s="103">
        <v>4151</v>
      </c>
      <c r="P165" s="103">
        <v>4152.04</v>
      </c>
      <c r="Q165" s="103">
        <v>4124.97</v>
      </c>
      <c r="R165" s="103">
        <v>4124.88</v>
      </c>
      <c r="S165" s="103">
        <v>4153.8900000000003</v>
      </c>
      <c r="T165" s="103">
        <v>4113.07</v>
      </c>
      <c r="U165" s="103">
        <v>3578.47</v>
      </c>
      <c r="V165" s="103">
        <v>3527.07</v>
      </c>
      <c r="W165" s="103">
        <v>3513.81</v>
      </c>
      <c r="X165" s="103">
        <v>3506.35</v>
      </c>
      <c r="Y165" s="103">
        <v>3447.11</v>
      </c>
    </row>
    <row r="166" spans="1:25">
      <c r="A166" s="98">
        <v>18</v>
      </c>
      <c r="B166" s="103">
        <v>3465.74</v>
      </c>
      <c r="C166" s="103">
        <v>3482.44</v>
      </c>
      <c r="D166" s="103">
        <v>3477.6</v>
      </c>
      <c r="E166" s="103">
        <v>3754.45</v>
      </c>
      <c r="F166" s="103">
        <v>3472.43</v>
      </c>
      <c r="G166" s="103">
        <v>3808.12</v>
      </c>
      <c r="H166" s="103">
        <v>3929.9</v>
      </c>
      <c r="I166" s="103">
        <v>3929.88</v>
      </c>
      <c r="J166" s="103">
        <v>4039.55</v>
      </c>
      <c r="K166" s="103">
        <v>4130.62</v>
      </c>
      <c r="L166" s="103">
        <v>4104.16</v>
      </c>
      <c r="M166" s="103">
        <v>4104.53</v>
      </c>
      <c r="N166" s="103">
        <v>4104.29</v>
      </c>
      <c r="O166" s="103">
        <v>4104.05</v>
      </c>
      <c r="P166" s="103">
        <v>4103.8100000000004</v>
      </c>
      <c r="Q166" s="103">
        <v>4099.22</v>
      </c>
      <c r="R166" s="103">
        <v>4104.59</v>
      </c>
      <c r="S166" s="103">
        <v>4106.3599999999997</v>
      </c>
      <c r="T166" s="103">
        <v>4084.5</v>
      </c>
      <c r="U166" s="103">
        <v>4026.42</v>
      </c>
      <c r="V166" s="103">
        <v>3550.45</v>
      </c>
      <c r="W166" s="103">
        <v>3478.33</v>
      </c>
      <c r="X166" s="103">
        <v>3441.13</v>
      </c>
      <c r="Y166" s="103">
        <v>3440.29</v>
      </c>
    </row>
    <row r="167" spans="1:25">
      <c r="A167" s="98">
        <v>19</v>
      </c>
      <c r="B167" s="103">
        <v>3423.95</v>
      </c>
      <c r="C167" s="103">
        <v>3422.66</v>
      </c>
      <c r="D167" s="103">
        <v>3483.98</v>
      </c>
      <c r="E167" s="103">
        <v>3740.18</v>
      </c>
      <c r="F167" s="103">
        <v>3804.75</v>
      </c>
      <c r="G167" s="103">
        <v>3895.2</v>
      </c>
      <c r="H167" s="103">
        <v>3972.85</v>
      </c>
      <c r="I167" s="103">
        <v>4046.23</v>
      </c>
      <c r="J167" s="103">
        <v>4122.41</v>
      </c>
      <c r="K167" s="103">
        <v>4159.05</v>
      </c>
      <c r="L167" s="103">
        <v>4159.0200000000004</v>
      </c>
      <c r="M167" s="103">
        <v>4177.68</v>
      </c>
      <c r="N167" s="103">
        <v>4161.2</v>
      </c>
      <c r="O167" s="103">
        <v>4177.4399999999996</v>
      </c>
      <c r="P167" s="103">
        <v>4181.03</v>
      </c>
      <c r="Q167" s="103">
        <v>4178.21</v>
      </c>
      <c r="R167" s="103">
        <v>4153.88</v>
      </c>
      <c r="S167" s="103">
        <v>4182.57</v>
      </c>
      <c r="T167" s="103">
        <v>4073</v>
      </c>
      <c r="U167" s="103">
        <v>3710.55</v>
      </c>
      <c r="V167" s="103">
        <v>3478.37</v>
      </c>
      <c r="W167" s="103">
        <v>3402.68</v>
      </c>
      <c r="X167" s="103">
        <v>3400.12</v>
      </c>
      <c r="Y167" s="103">
        <v>3460.37</v>
      </c>
    </row>
    <row r="168" spans="1:25">
      <c r="A168" s="98">
        <v>20</v>
      </c>
      <c r="B168" s="103">
        <v>3491.92</v>
      </c>
      <c r="C168" s="103">
        <v>3482.1</v>
      </c>
      <c r="D168" s="103">
        <v>3501.49</v>
      </c>
      <c r="E168" s="103">
        <v>3510.15</v>
      </c>
      <c r="F168" s="103">
        <v>3803.26</v>
      </c>
      <c r="G168" s="103">
        <v>3861.8</v>
      </c>
      <c r="H168" s="103">
        <v>3890.7</v>
      </c>
      <c r="I168" s="103">
        <v>3954.54</v>
      </c>
      <c r="J168" s="103">
        <v>3870.56</v>
      </c>
      <c r="K168" s="103">
        <v>4088.32</v>
      </c>
      <c r="L168" s="103">
        <v>3696.42</v>
      </c>
      <c r="M168" s="103">
        <v>4086.39</v>
      </c>
      <c r="N168" s="103">
        <v>4080.12</v>
      </c>
      <c r="O168" s="103">
        <v>4084.05</v>
      </c>
      <c r="P168" s="103">
        <v>4093.52</v>
      </c>
      <c r="Q168" s="103">
        <v>4071.66</v>
      </c>
      <c r="R168" s="103">
        <v>4119.47</v>
      </c>
      <c r="S168" s="103">
        <v>4121.53</v>
      </c>
      <c r="T168" s="103">
        <v>4080</v>
      </c>
      <c r="U168" s="103">
        <v>3866.17</v>
      </c>
      <c r="V168" s="103">
        <v>3496.53</v>
      </c>
      <c r="W168" s="103">
        <v>3486.24</v>
      </c>
      <c r="X168" s="103">
        <v>3470.15</v>
      </c>
      <c r="Y168" s="103">
        <v>3474.01</v>
      </c>
    </row>
    <row r="169" spans="1:25">
      <c r="A169" s="98">
        <v>21</v>
      </c>
      <c r="B169" s="103">
        <v>3471.63</v>
      </c>
      <c r="C169" s="103">
        <v>3474.01</v>
      </c>
      <c r="D169" s="103">
        <v>3484.82</v>
      </c>
      <c r="E169" s="103">
        <v>3476.59</v>
      </c>
      <c r="F169" s="103">
        <v>3489.41</v>
      </c>
      <c r="G169" s="103">
        <v>3538.38</v>
      </c>
      <c r="H169" s="103">
        <v>3547.2</v>
      </c>
      <c r="I169" s="103">
        <v>3547.48</v>
      </c>
      <c r="J169" s="103">
        <v>3558.25</v>
      </c>
      <c r="K169" s="103">
        <v>3554.4</v>
      </c>
      <c r="L169" s="103">
        <v>3553.71</v>
      </c>
      <c r="M169" s="103">
        <v>3534.87</v>
      </c>
      <c r="N169" s="103">
        <v>3553.2</v>
      </c>
      <c r="O169" s="103">
        <v>3577.18</v>
      </c>
      <c r="P169" s="103">
        <v>3569.95</v>
      </c>
      <c r="Q169" s="103">
        <v>3569.34</v>
      </c>
      <c r="R169" s="103">
        <v>3601.94</v>
      </c>
      <c r="S169" s="103">
        <v>3602.36</v>
      </c>
      <c r="T169" s="103">
        <v>3588.31</v>
      </c>
      <c r="U169" s="103">
        <v>3575.53</v>
      </c>
      <c r="V169" s="103">
        <v>3502.66</v>
      </c>
      <c r="W169" s="103">
        <v>3489.25</v>
      </c>
      <c r="X169" s="103">
        <v>3460.37</v>
      </c>
      <c r="Y169" s="103">
        <v>3458.47</v>
      </c>
    </row>
    <row r="170" spans="1:25">
      <c r="A170" s="98">
        <v>22</v>
      </c>
      <c r="B170" s="103">
        <v>3472.55</v>
      </c>
      <c r="C170" s="103">
        <v>3474.94</v>
      </c>
      <c r="D170" s="103">
        <v>3492.98</v>
      </c>
      <c r="E170" s="103">
        <v>3485.42</v>
      </c>
      <c r="F170" s="103">
        <v>3494.09</v>
      </c>
      <c r="G170" s="103">
        <v>3542.2</v>
      </c>
      <c r="H170" s="103">
        <v>3554.88</v>
      </c>
      <c r="I170" s="103">
        <v>3560.9</v>
      </c>
      <c r="J170" s="103">
        <v>3573.64</v>
      </c>
      <c r="K170" s="103">
        <v>3576.86</v>
      </c>
      <c r="L170" s="103">
        <v>3576.69</v>
      </c>
      <c r="M170" s="103">
        <v>3578.31</v>
      </c>
      <c r="N170" s="103">
        <v>3575.81</v>
      </c>
      <c r="O170" s="103">
        <v>3577.03</v>
      </c>
      <c r="P170" s="103">
        <v>3576.89</v>
      </c>
      <c r="Q170" s="103">
        <v>3575.72</v>
      </c>
      <c r="R170" s="103">
        <v>3591.58</v>
      </c>
      <c r="S170" s="103">
        <v>3592.92</v>
      </c>
      <c r="T170" s="103">
        <v>3583.65</v>
      </c>
      <c r="U170" s="103">
        <v>3569.38</v>
      </c>
      <c r="V170" s="103">
        <v>3495.63</v>
      </c>
      <c r="W170" s="103">
        <v>3469.29</v>
      </c>
      <c r="X170" s="103">
        <v>3455.62</v>
      </c>
      <c r="Y170" s="103">
        <v>3451.95</v>
      </c>
    </row>
    <row r="171" spans="1:25">
      <c r="A171" s="98">
        <v>23</v>
      </c>
      <c r="B171" s="103">
        <v>3465.17</v>
      </c>
      <c r="C171" s="103">
        <v>3476.99</v>
      </c>
      <c r="D171" s="103">
        <v>3484.7</v>
      </c>
      <c r="E171" s="103">
        <v>3470.49</v>
      </c>
      <c r="F171" s="103">
        <v>3490.11</v>
      </c>
      <c r="G171" s="103">
        <v>3526.97</v>
      </c>
      <c r="H171" s="103">
        <v>3545.77</v>
      </c>
      <c r="I171" s="103">
        <v>3548.43</v>
      </c>
      <c r="J171" s="103">
        <v>3560.87</v>
      </c>
      <c r="K171" s="103">
        <v>3564.42</v>
      </c>
      <c r="L171" s="103">
        <v>3562.35</v>
      </c>
      <c r="M171" s="103">
        <v>3562.99</v>
      </c>
      <c r="N171" s="103">
        <v>3562.57</v>
      </c>
      <c r="O171" s="103">
        <v>3563.37</v>
      </c>
      <c r="P171" s="103">
        <v>3562.75</v>
      </c>
      <c r="Q171" s="103">
        <v>3561.4</v>
      </c>
      <c r="R171" s="103">
        <v>3583.95</v>
      </c>
      <c r="S171" s="103">
        <v>3586.68</v>
      </c>
      <c r="T171" s="103">
        <v>3577.38</v>
      </c>
      <c r="U171" s="103">
        <v>3563.16</v>
      </c>
      <c r="V171" s="103">
        <v>3503.02</v>
      </c>
      <c r="W171" s="103">
        <v>3487.2</v>
      </c>
      <c r="X171" s="103">
        <v>3481.08</v>
      </c>
      <c r="Y171" s="103">
        <v>3475.86</v>
      </c>
    </row>
    <row r="172" spans="1:25">
      <c r="A172" s="98">
        <v>24</v>
      </c>
      <c r="B172" s="103">
        <v>3493.31</v>
      </c>
      <c r="C172" s="103">
        <v>3482.19</v>
      </c>
      <c r="D172" s="103">
        <v>3496.83</v>
      </c>
      <c r="E172" s="103">
        <v>3487.2</v>
      </c>
      <c r="F172" s="103">
        <v>3501.15</v>
      </c>
      <c r="G172" s="103">
        <v>3547.72</v>
      </c>
      <c r="H172" s="103">
        <v>3547.17</v>
      </c>
      <c r="I172" s="103">
        <v>3553.51</v>
      </c>
      <c r="J172" s="103">
        <v>3581.9</v>
      </c>
      <c r="K172" s="103">
        <v>3569.68</v>
      </c>
      <c r="L172" s="103">
        <v>3539.29</v>
      </c>
      <c r="M172" s="103">
        <v>3563.63</v>
      </c>
      <c r="N172" s="103">
        <v>3561.76</v>
      </c>
      <c r="O172" s="103">
        <v>3562.45</v>
      </c>
      <c r="P172" s="103">
        <v>3563.06</v>
      </c>
      <c r="Q172" s="103">
        <v>3562.58</v>
      </c>
      <c r="R172" s="103">
        <v>3579.15</v>
      </c>
      <c r="S172" s="103">
        <v>3579.4</v>
      </c>
      <c r="T172" s="103">
        <v>3573.85</v>
      </c>
      <c r="U172" s="103">
        <v>3573.61</v>
      </c>
      <c r="V172" s="103">
        <v>3502.06</v>
      </c>
      <c r="W172" s="103">
        <v>3486.69</v>
      </c>
      <c r="X172" s="103">
        <v>3482.2</v>
      </c>
      <c r="Y172" s="103">
        <v>3470.69</v>
      </c>
    </row>
    <row r="173" spans="1:25">
      <c r="A173" s="98">
        <v>25</v>
      </c>
      <c r="B173" s="103">
        <v>3482.7</v>
      </c>
      <c r="C173" s="103">
        <v>3480.74</v>
      </c>
      <c r="D173" s="103">
        <v>3496.78</v>
      </c>
      <c r="E173" s="103">
        <v>3486.18</v>
      </c>
      <c r="F173" s="103">
        <v>3496.07</v>
      </c>
      <c r="G173" s="103">
        <v>3533.4</v>
      </c>
      <c r="H173" s="103">
        <v>3532.8</v>
      </c>
      <c r="I173" s="103">
        <v>3546.38</v>
      </c>
      <c r="J173" s="103">
        <v>3555.97</v>
      </c>
      <c r="K173" s="103">
        <v>3565.56</v>
      </c>
      <c r="L173" s="103">
        <v>3564.59</v>
      </c>
      <c r="M173" s="103">
        <v>3564.83</v>
      </c>
      <c r="N173" s="103">
        <v>3564.95</v>
      </c>
      <c r="O173" s="103">
        <v>3565.54</v>
      </c>
      <c r="P173" s="103">
        <v>3565.76</v>
      </c>
      <c r="Q173" s="103">
        <v>3564.36</v>
      </c>
      <c r="R173" s="103">
        <v>3584.62</v>
      </c>
      <c r="S173" s="103">
        <v>3595.33</v>
      </c>
      <c r="T173" s="103">
        <v>3579.43</v>
      </c>
      <c r="U173" s="103">
        <v>3583.02</v>
      </c>
      <c r="V173" s="103">
        <v>3501.39</v>
      </c>
      <c r="W173" s="103">
        <v>3491.69</v>
      </c>
      <c r="X173" s="103">
        <v>3481.65</v>
      </c>
      <c r="Y173" s="103">
        <v>3478</v>
      </c>
    </row>
    <row r="174" spans="1:25">
      <c r="A174" s="98">
        <v>26</v>
      </c>
      <c r="B174" s="103">
        <v>3489.26</v>
      </c>
      <c r="C174" s="103">
        <v>3491.79</v>
      </c>
      <c r="D174" s="103">
        <v>3506.93</v>
      </c>
      <c r="E174" s="103">
        <v>3501.09</v>
      </c>
      <c r="F174" s="103">
        <v>3529.76</v>
      </c>
      <c r="G174" s="103">
        <v>3538.29</v>
      </c>
      <c r="H174" s="103">
        <v>3554.79</v>
      </c>
      <c r="I174" s="103">
        <v>3567.29</v>
      </c>
      <c r="J174" s="103">
        <v>3567.44</v>
      </c>
      <c r="K174" s="103">
        <v>3568.21</v>
      </c>
      <c r="L174" s="103">
        <v>3568.82</v>
      </c>
      <c r="M174" s="103">
        <v>3566.69</v>
      </c>
      <c r="N174" s="103">
        <v>3582.01</v>
      </c>
      <c r="O174" s="103">
        <v>3582.69</v>
      </c>
      <c r="P174" s="103">
        <v>3585.11</v>
      </c>
      <c r="Q174" s="103">
        <v>3587.21</v>
      </c>
      <c r="R174" s="103">
        <v>3611.57</v>
      </c>
      <c r="S174" s="103">
        <v>3608</v>
      </c>
      <c r="T174" s="103">
        <v>3604.9</v>
      </c>
      <c r="U174" s="103">
        <v>3582.51</v>
      </c>
      <c r="V174" s="103">
        <v>3527.12</v>
      </c>
      <c r="W174" s="103">
        <v>3512.51</v>
      </c>
      <c r="X174" s="103">
        <v>3510.33</v>
      </c>
      <c r="Y174" s="103">
        <v>3499.86</v>
      </c>
    </row>
    <row r="175" spans="1:25">
      <c r="A175" s="98">
        <v>27</v>
      </c>
      <c r="B175" s="103">
        <v>3462.02</v>
      </c>
      <c r="C175" s="103">
        <v>3459.27</v>
      </c>
      <c r="D175" s="103">
        <v>3484.29</v>
      </c>
      <c r="E175" s="103">
        <v>3480.29</v>
      </c>
      <c r="F175" s="103">
        <v>3480.85</v>
      </c>
      <c r="G175" s="103">
        <v>3481.63</v>
      </c>
      <c r="H175" s="103">
        <v>3507.53</v>
      </c>
      <c r="I175" s="103">
        <v>3515.83</v>
      </c>
      <c r="J175" s="103">
        <v>3538.21</v>
      </c>
      <c r="K175" s="103">
        <v>3546.15</v>
      </c>
      <c r="L175" s="103">
        <v>3543.84</v>
      </c>
      <c r="M175" s="103">
        <v>3545.07</v>
      </c>
      <c r="N175" s="103">
        <v>3544.55</v>
      </c>
      <c r="O175" s="103">
        <v>3545.2</v>
      </c>
      <c r="P175" s="103">
        <v>3545.8</v>
      </c>
      <c r="Q175" s="103">
        <v>3543.69</v>
      </c>
      <c r="R175" s="103">
        <v>3576.69</v>
      </c>
      <c r="S175" s="103">
        <v>3573.12</v>
      </c>
      <c r="T175" s="103">
        <v>3528.26</v>
      </c>
      <c r="U175" s="103">
        <v>3547.67</v>
      </c>
      <c r="V175" s="103">
        <v>3492.1</v>
      </c>
      <c r="W175" s="103">
        <v>3474.62</v>
      </c>
      <c r="X175" s="103">
        <v>3470.36</v>
      </c>
      <c r="Y175" s="103">
        <v>3449.67</v>
      </c>
    </row>
    <row r="176" spans="1:25">
      <c r="A176" s="98">
        <v>28</v>
      </c>
      <c r="B176" s="103">
        <v>3440.84</v>
      </c>
      <c r="C176" s="103">
        <v>3483.97</v>
      </c>
      <c r="D176" s="103">
        <v>3508.47</v>
      </c>
      <c r="E176" s="103">
        <v>3504.17</v>
      </c>
      <c r="F176" s="103">
        <v>3528.24</v>
      </c>
      <c r="G176" s="103">
        <v>3532.08</v>
      </c>
      <c r="H176" s="103">
        <v>3565.37</v>
      </c>
      <c r="I176" s="103">
        <v>3569.99</v>
      </c>
      <c r="J176" s="103">
        <v>3579.15</v>
      </c>
      <c r="K176" s="103">
        <v>3605.65</v>
      </c>
      <c r="L176" s="103">
        <v>3604.97</v>
      </c>
      <c r="M176" s="103">
        <v>3603.79</v>
      </c>
      <c r="N176" s="103">
        <v>3594.86</v>
      </c>
      <c r="O176" s="103">
        <v>3597.67</v>
      </c>
      <c r="P176" s="103">
        <v>3604.25</v>
      </c>
      <c r="Q176" s="103">
        <v>3604.01</v>
      </c>
      <c r="R176" s="103">
        <v>3630.79</v>
      </c>
      <c r="S176" s="103">
        <v>3614.99</v>
      </c>
      <c r="T176" s="103">
        <v>3606.08</v>
      </c>
      <c r="U176" s="103">
        <v>3602.5</v>
      </c>
      <c r="V176" s="103">
        <v>3522.62</v>
      </c>
      <c r="W176" s="103">
        <v>3511.12</v>
      </c>
      <c r="X176" s="103">
        <v>3493.73</v>
      </c>
      <c r="Y176" s="103">
        <v>3479.79</v>
      </c>
    </row>
    <row r="177" spans="1:26">
      <c r="A177" s="98">
        <v>29</v>
      </c>
      <c r="B177" s="103">
        <v>3481.44</v>
      </c>
      <c r="C177" s="103">
        <v>3481.91</v>
      </c>
      <c r="D177" s="103">
        <v>3498.63</v>
      </c>
      <c r="E177" s="103">
        <v>3498.33</v>
      </c>
      <c r="F177" s="103">
        <v>3506</v>
      </c>
      <c r="G177" s="103">
        <v>3518.43</v>
      </c>
      <c r="H177" s="103">
        <v>3534.51</v>
      </c>
      <c r="I177" s="103">
        <v>3556.39</v>
      </c>
      <c r="J177" s="103">
        <v>3556.08</v>
      </c>
      <c r="K177" s="103">
        <v>3567.15</v>
      </c>
      <c r="L177" s="103">
        <v>3556.8</v>
      </c>
      <c r="M177" s="103">
        <v>3542.99</v>
      </c>
      <c r="N177" s="103">
        <v>3542.75</v>
      </c>
      <c r="O177" s="103">
        <v>3547.85</v>
      </c>
      <c r="P177" s="103">
        <v>3558.35</v>
      </c>
      <c r="Q177" s="103">
        <v>3557.48</v>
      </c>
      <c r="R177" s="103">
        <v>3585.58</v>
      </c>
      <c r="S177" s="103">
        <v>3588.41</v>
      </c>
      <c r="T177" s="103">
        <v>3579.6</v>
      </c>
      <c r="U177" s="103">
        <v>3568.15</v>
      </c>
      <c r="V177" s="103">
        <v>3503.35</v>
      </c>
      <c r="W177" s="103">
        <v>3483.3</v>
      </c>
      <c r="X177" s="103">
        <v>3472.31</v>
      </c>
      <c r="Y177" s="103">
        <v>3459.14</v>
      </c>
    </row>
    <row r="178" spans="1:26">
      <c r="A178" s="98">
        <v>30</v>
      </c>
      <c r="B178" s="103">
        <v>3475.66</v>
      </c>
      <c r="C178" s="103">
        <v>3470.61</v>
      </c>
      <c r="D178" s="103">
        <v>3489.95</v>
      </c>
      <c r="E178" s="103">
        <v>3489.29</v>
      </c>
      <c r="F178" s="103">
        <v>3500.8</v>
      </c>
      <c r="G178" s="103">
        <v>3529.2</v>
      </c>
      <c r="H178" s="103">
        <v>3532.45</v>
      </c>
      <c r="I178" s="103">
        <v>3534.03</v>
      </c>
      <c r="J178" s="103">
        <v>3529.38</v>
      </c>
      <c r="K178" s="103">
        <v>3553.13</v>
      </c>
      <c r="L178" s="103">
        <v>3547.74</v>
      </c>
      <c r="M178" s="103">
        <v>3538.14</v>
      </c>
      <c r="N178" s="103">
        <v>3536.84</v>
      </c>
      <c r="O178" s="103">
        <v>3538.78</v>
      </c>
      <c r="P178" s="103">
        <v>3539.42</v>
      </c>
      <c r="Q178" s="103">
        <v>3552.33</v>
      </c>
      <c r="R178" s="103">
        <v>3576.32</v>
      </c>
      <c r="S178" s="103">
        <v>3568.34</v>
      </c>
      <c r="T178" s="103">
        <v>3571.27</v>
      </c>
      <c r="U178" s="103">
        <v>3571.17</v>
      </c>
      <c r="V178" s="103">
        <v>3499.58</v>
      </c>
      <c r="W178" s="103">
        <v>3490.79</v>
      </c>
      <c r="X178" s="103">
        <v>3474.84</v>
      </c>
      <c r="Y178" s="103">
        <v>3463.1</v>
      </c>
    </row>
    <row r="179" spans="1:26" s="55" customFormat="1">
      <c r="A179" s="98">
        <v>31</v>
      </c>
      <c r="B179" s="103">
        <v>3459.19</v>
      </c>
      <c r="C179" s="103">
        <v>3455.28</v>
      </c>
      <c r="D179" s="103">
        <v>3473.9</v>
      </c>
      <c r="E179" s="103">
        <v>3468.78</v>
      </c>
      <c r="F179" s="103">
        <v>3466.97</v>
      </c>
      <c r="G179" s="103">
        <v>3493.01</v>
      </c>
      <c r="H179" s="103">
        <v>3494.63</v>
      </c>
      <c r="I179" s="103">
        <v>3502.54</v>
      </c>
      <c r="J179" s="103">
        <v>3529.72</v>
      </c>
      <c r="K179" s="103">
        <v>3526.65</v>
      </c>
      <c r="L179" s="103">
        <v>3521.48</v>
      </c>
      <c r="M179" s="103">
        <v>3523.14</v>
      </c>
      <c r="N179" s="103">
        <v>3528.99</v>
      </c>
      <c r="O179" s="103">
        <v>3533.38</v>
      </c>
      <c r="P179" s="103">
        <v>3530.46</v>
      </c>
      <c r="Q179" s="103">
        <v>3530.97</v>
      </c>
      <c r="R179" s="103">
        <v>3560.38</v>
      </c>
      <c r="S179" s="103">
        <v>3553.43</v>
      </c>
      <c r="T179" s="103">
        <v>3549.3</v>
      </c>
      <c r="U179" s="103">
        <v>3556.4</v>
      </c>
      <c r="V179" s="103">
        <v>3474.41</v>
      </c>
      <c r="W179" s="103">
        <v>3465.3</v>
      </c>
      <c r="X179" s="103">
        <v>3455.5</v>
      </c>
      <c r="Y179" s="103">
        <v>3442.81</v>
      </c>
      <c r="Z179" s="51"/>
    </row>
    <row r="181" spans="1:26" ht="27" customHeight="1">
      <c r="A181" s="92"/>
      <c r="B181" s="135" t="s">
        <v>96</v>
      </c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7"/>
    </row>
    <row r="182" spans="1:26" ht="26.25">
      <c r="A182" s="93" t="s">
        <v>69</v>
      </c>
      <c r="B182" s="94" t="s">
        <v>70</v>
      </c>
      <c r="C182" s="95" t="s">
        <v>71</v>
      </c>
      <c r="D182" s="95" t="s">
        <v>72</v>
      </c>
      <c r="E182" s="95" t="s">
        <v>73</v>
      </c>
      <c r="F182" s="95" t="s">
        <v>74</v>
      </c>
      <c r="G182" s="95" t="s">
        <v>75</v>
      </c>
      <c r="H182" s="95" t="s">
        <v>76</v>
      </c>
      <c r="I182" s="95" t="s">
        <v>77</v>
      </c>
      <c r="J182" s="95" t="s">
        <v>78</v>
      </c>
      <c r="K182" s="95" t="s">
        <v>79</v>
      </c>
      <c r="L182" s="95" t="s">
        <v>80</v>
      </c>
      <c r="M182" s="95" t="s">
        <v>81</v>
      </c>
      <c r="N182" s="95" t="s">
        <v>82</v>
      </c>
      <c r="O182" s="95" t="s">
        <v>83</v>
      </c>
      <c r="P182" s="95" t="s">
        <v>84</v>
      </c>
      <c r="Q182" s="95" t="s">
        <v>85</v>
      </c>
      <c r="R182" s="95" t="s">
        <v>86</v>
      </c>
      <c r="S182" s="95" t="s">
        <v>87</v>
      </c>
      <c r="T182" s="95" t="s">
        <v>88</v>
      </c>
      <c r="U182" s="95" t="s">
        <v>89</v>
      </c>
      <c r="V182" s="95" t="s">
        <v>90</v>
      </c>
      <c r="W182" s="95" t="s">
        <v>91</v>
      </c>
      <c r="X182" s="95" t="s">
        <v>92</v>
      </c>
      <c r="Y182" s="95" t="s">
        <v>93</v>
      </c>
    </row>
    <row r="183" spans="1:26">
      <c r="A183" s="96">
        <v>1</v>
      </c>
      <c r="B183" s="103">
        <v>3635.74</v>
      </c>
      <c r="C183" s="103">
        <v>3637.24</v>
      </c>
      <c r="D183" s="103">
        <v>3650.49</v>
      </c>
      <c r="E183" s="103">
        <v>3653.82</v>
      </c>
      <c r="F183" s="103">
        <v>3721.92</v>
      </c>
      <c r="G183" s="103">
        <v>3968.57</v>
      </c>
      <c r="H183" s="103">
        <v>4061.65</v>
      </c>
      <c r="I183" s="103">
        <v>4166.42</v>
      </c>
      <c r="J183" s="103">
        <v>4116.2700000000004</v>
      </c>
      <c r="K183" s="103">
        <v>4156.24</v>
      </c>
      <c r="L183" s="103">
        <v>4145.34</v>
      </c>
      <c r="M183" s="103">
        <v>4163.7299999999996</v>
      </c>
      <c r="N183" s="103">
        <v>4158.67</v>
      </c>
      <c r="O183" s="103">
        <v>4181.71</v>
      </c>
      <c r="P183" s="103">
        <v>4159.59</v>
      </c>
      <c r="Q183" s="103">
        <v>4132.7</v>
      </c>
      <c r="R183" s="103">
        <v>4148.8100000000004</v>
      </c>
      <c r="S183" s="103">
        <v>4147.1499999999996</v>
      </c>
      <c r="T183" s="103">
        <v>4121.16</v>
      </c>
      <c r="U183" s="103">
        <v>4066.04</v>
      </c>
      <c r="V183" s="103">
        <v>3669.12</v>
      </c>
      <c r="W183" s="103">
        <v>3924.26</v>
      </c>
      <c r="X183" s="103">
        <v>3923.57</v>
      </c>
      <c r="Y183" s="103">
        <v>3917.88</v>
      </c>
    </row>
    <row r="184" spans="1:26">
      <c r="A184" s="98">
        <v>2</v>
      </c>
      <c r="B184" s="103">
        <v>3638.74</v>
      </c>
      <c r="C184" s="103">
        <v>3639.25</v>
      </c>
      <c r="D184" s="103">
        <v>3651.81</v>
      </c>
      <c r="E184" s="103">
        <v>3573.75</v>
      </c>
      <c r="F184" s="103">
        <v>3933.15</v>
      </c>
      <c r="G184" s="103">
        <v>3967.18</v>
      </c>
      <c r="H184" s="103">
        <v>4103.3900000000003</v>
      </c>
      <c r="I184" s="103">
        <v>4196.91</v>
      </c>
      <c r="J184" s="103">
        <v>4238.1499999999996</v>
      </c>
      <c r="K184" s="103">
        <v>4279.74</v>
      </c>
      <c r="L184" s="103">
        <v>4299.5</v>
      </c>
      <c r="M184" s="103">
        <v>4333.46</v>
      </c>
      <c r="N184" s="103">
        <v>4327.38</v>
      </c>
      <c r="O184" s="103">
        <v>4292.1899999999996</v>
      </c>
      <c r="P184" s="103">
        <v>4274.9399999999996</v>
      </c>
      <c r="Q184" s="103">
        <v>4158.5</v>
      </c>
      <c r="R184" s="103">
        <v>4177.92</v>
      </c>
      <c r="S184" s="103">
        <v>4250.17</v>
      </c>
      <c r="T184" s="103">
        <v>4206.6099999999997</v>
      </c>
      <c r="U184" s="103">
        <v>4158.37</v>
      </c>
      <c r="V184" s="103">
        <v>4122.38</v>
      </c>
      <c r="W184" s="103">
        <v>4052.53</v>
      </c>
      <c r="X184" s="103">
        <v>3955.61</v>
      </c>
      <c r="Y184" s="103">
        <v>3906.21</v>
      </c>
    </row>
    <row r="185" spans="1:26">
      <c r="A185" s="98">
        <v>3</v>
      </c>
      <c r="B185" s="103">
        <v>3910.37</v>
      </c>
      <c r="C185" s="103">
        <v>3557.78</v>
      </c>
      <c r="D185" s="103">
        <v>3572.18</v>
      </c>
      <c r="E185" s="103">
        <v>3571.83</v>
      </c>
      <c r="F185" s="103">
        <v>3931.09</v>
      </c>
      <c r="G185" s="103">
        <v>3976.19</v>
      </c>
      <c r="H185" s="103">
        <v>4061.07</v>
      </c>
      <c r="I185" s="103">
        <v>4182.16</v>
      </c>
      <c r="J185" s="103">
        <v>4263.99</v>
      </c>
      <c r="K185" s="103">
        <v>4287.82</v>
      </c>
      <c r="L185" s="103">
        <v>4268.57</v>
      </c>
      <c r="M185" s="103">
        <v>4267.54</v>
      </c>
      <c r="N185" s="103">
        <v>4265.1499999999996</v>
      </c>
      <c r="O185" s="103">
        <v>4263.2</v>
      </c>
      <c r="P185" s="103">
        <v>4275.16</v>
      </c>
      <c r="Q185" s="103">
        <v>4191.8100000000004</v>
      </c>
      <c r="R185" s="103">
        <v>4246.34</v>
      </c>
      <c r="S185" s="103">
        <v>4243.47</v>
      </c>
      <c r="T185" s="103">
        <v>4279.68</v>
      </c>
      <c r="U185" s="103">
        <v>4165.25</v>
      </c>
      <c r="V185" s="103">
        <v>4114.42</v>
      </c>
      <c r="W185" s="103">
        <v>3960.58</v>
      </c>
      <c r="X185" s="103">
        <v>3906.55</v>
      </c>
      <c r="Y185" s="103">
        <v>3540.59</v>
      </c>
    </row>
    <row r="186" spans="1:26">
      <c r="A186" s="98">
        <v>4</v>
      </c>
      <c r="B186" s="103">
        <v>3582.21</v>
      </c>
      <c r="C186" s="103">
        <v>3535.49</v>
      </c>
      <c r="D186" s="103">
        <v>3570.68</v>
      </c>
      <c r="E186" s="103">
        <v>3568.38</v>
      </c>
      <c r="F186" s="103">
        <v>3534.68</v>
      </c>
      <c r="G186" s="103">
        <v>3830.53</v>
      </c>
      <c r="H186" s="103">
        <v>3986.57</v>
      </c>
      <c r="I186" s="103">
        <v>4043.27</v>
      </c>
      <c r="J186" s="103">
        <v>4160.37</v>
      </c>
      <c r="K186" s="103">
        <v>4190.22</v>
      </c>
      <c r="L186" s="103">
        <v>4172.29</v>
      </c>
      <c r="M186" s="103">
        <v>4205.71</v>
      </c>
      <c r="N186" s="103">
        <v>4167.67</v>
      </c>
      <c r="O186" s="103">
        <v>4175.76</v>
      </c>
      <c r="P186" s="103">
        <v>4192.17</v>
      </c>
      <c r="Q186" s="103">
        <v>4172.8</v>
      </c>
      <c r="R186" s="103">
        <v>4173.5200000000004</v>
      </c>
      <c r="S186" s="103">
        <v>4190.7299999999996</v>
      </c>
      <c r="T186" s="103">
        <v>4246.21</v>
      </c>
      <c r="U186" s="103">
        <v>4146.1400000000003</v>
      </c>
      <c r="V186" s="103">
        <v>4129.4399999999996</v>
      </c>
      <c r="W186" s="103">
        <v>3582.3</v>
      </c>
      <c r="X186" s="103">
        <v>3575.87</v>
      </c>
      <c r="Y186" s="103">
        <v>3566.83</v>
      </c>
    </row>
    <row r="187" spans="1:26">
      <c r="A187" s="98">
        <v>5</v>
      </c>
      <c r="B187" s="103">
        <v>3557.89</v>
      </c>
      <c r="C187" s="103">
        <v>3556.24</v>
      </c>
      <c r="D187" s="103">
        <v>3571.73</v>
      </c>
      <c r="E187" s="103">
        <v>3716.35</v>
      </c>
      <c r="F187" s="103">
        <v>3904.95</v>
      </c>
      <c r="G187" s="103">
        <v>3969.9</v>
      </c>
      <c r="H187" s="103">
        <v>4045.97</v>
      </c>
      <c r="I187" s="103">
        <v>4184.2299999999996</v>
      </c>
      <c r="J187" s="103">
        <v>4181.2</v>
      </c>
      <c r="K187" s="103">
        <v>4334.6499999999996</v>
      </c>
      <c r="L187" s="103">
        <v>4329.25</v>
      </c>
      <c r="M187" s="103">
        <v>4338.3</v>
      </c>
      <c r="N187" s="103">
        <v>4290.7299999999996</v>
      </c>
      <c r="O187" s="103">
        <v>4318.18</v>
      </c>
      <c r="P187" s="103">
        <v>4345.7700000000004</v>
      </c>
      <c r="Q187" s="103">
        <v>4305.51</v>
      </c>
      <c r="R187" s="103">
        <v>4257.8999999999996</v>
      </c>
      <c r="S187" s="103">
        <v>4235.8100000000004</v>
      </c>
      <c r="T187" s="103">
        <v>4215.29</v>
      </c>
      <c r="U187" s="103">
        <v>4138.07</v>
      </c>
      <c r="V187" s="103">
        <v>4048.5</v>
      </c>
      <c r="W187" s="103">
        <v>3539.1</v>
      </c>
      <c r="X187" s="103">
        <v>3566.18</v>
      </c>
      <c r="Y187" s="103">
        <v>3536.29</v>
      </c>
    </row>
    <row r="188" spans="1:26">
      <c r="A188" s="98">
        <v>6</v>
      </c>
      <c r="B188" s="103">
        <v>3517.97</v>
      </c>
      <c r="C188" s="103">
        <v>3516.68</v>
      </c>
      <c r="D188" s="103">
        <v>3543.96</v>
      </c>
      <c r="E188" s="103">
        <v>3668.7</v>
      </c>
      <c r="F188" s="103">
        <v>3863.02</v>
      </c>
      <c r="G188" s="103">
        <v>3992.08</v>
      </c>
      <c r="H188" s="103">
        <v>4061.7</v>
      </c>
      <c r="I188" s="103">
        <v>4234.42</v>
      </c>
      <c r="J188" s="103">
        <v>4273.67</v>
      </c>
      <c r="K188" s="103">
        <v>4350.59</v>
      </c>
      <c r="L188" s="103">
        <v>4340.33</v>
      </c>
      <c r="M188" s="103">
        <v>4355.3999999999996</v>
      </c>
      <c r="N188" s="103">
        <v>4345.07</v>
      </c>
      <c r="O188" s="103">
        <v>4334.24</v>
      </c>
      <c r="P188" s="103">
        <v>4327.88</v>
      </c>
      <c r="Q188" s="103">
        <v>4270.9399999999996</v>
      </c>
      <c r="R188" s="103">
        <v>4270.22</v>
      </c>
      <c r="S188" s="103">
        <v>4269.3500000000004</v>
      </c>
      <c r="T188" s="103">
        <v>4261.49</v>
      </c>
      <c r="U188" s="103">
        <v>4146.92</v>
      </c>
      <c r="V188" s="103">
        <v>4101.7</v>
      </c>
      <c r="W188" s="103">
        <v>4037.56</v>
      </c>
      <c r="X188" s="103">
        <v>3880.91</v>
      </c>
      <c r="Y188" s="103">
        <v>3501.07</v>
      </c>
    </row>
    <row r="189" spans="1:26">
      <c r="A189" s="98">
        <v>7</v>
      </c>
      <c r="B189" s="103">
        <v>3839.99</v>
      </c>
      <c r="C189" s="103">
        <v>3800.99</v>
      </c>
      <c r="D189" s="103">
        <v>3809.75</v>
      </c>
      <c r="E189" s="103">
        <v>3813.38</v>
      </c>
      <c r="F189" s="103">
        <v>3659.11</v>
      </c>
      <c r="G189" s="103">
        <v>4044.4</v>
      </c>
      <c r="H189" s="103">
        <v>4069.72</v>
      </c>
      <c r="I189" s="103">
        <v>4212.54</v>
      </c>
      <c r="J189" s="103">
        <v>4310.0200000000004</v>
      </c>
      <c r="K189" s="103">
        <v>4359.6899999999996</v>
      </c>
      <c r="L189" s="103">
        <v>4361.09</v>
      </c>
      <c r="M189" s="103">
        <v>4358.5600000000004</v>
      </c>
      <c r="N189" s="103">
        <v>4338.1099999999997</v>
      </c>
      <c r="O189" s="103">
        <v>4327.12</v>
      </c>
      <c r="P189" s="103">
        <v>4307.17</v>
      </c>
      <c r="Q189" s="103">
        <v>4279.0200000000004</v>
      </c>
      <c r="R189" s="103">
        <v>4148.12</v>
      </c>
      <c r="S189" s="103">
        <v>4272.6099999999997</v>
      </c>
      <c r="T189" s="103">
        <v>4218.1499999999996</v>
      </c>
      <c r="U189" s="103">
        <v>4157.68</v>
      </c>
      <c r="V189" s="103">
        <v>3965.28</v>
      </c>
      <c r="W189" s="103">
        <v>3525.91</v>
      </c>
      <c r="X189" s="103">
        <v>3513.7</v>
      </c>
      <c r="Y189" s="103">
        <v>3508.56</v>
      </c>
    </row>
    <row r="190" spans="1:26">
      <c r="A190" s="98">
        <v>8</v>
      </c>
      <c r="B190" s="103">
        <v>3518.95</v>
      </c>
      <c r="C190" s="103">
        <v>3521</v>
      </c>
      <c r="D190" s="103">
        <v>3548.9</v>
      </c>
      <c r="E190" s="103">
        <v>3791.06</v>
      </c>
      <c r="F190" s="103">
        <v>3918.27</v>
      </c>
      <c r="G190" s="103">
        <v>4017.38</v>
      </c>
      <c r="H190" s="103">
        <v>4079.97</v>
      </c>
      <c r="I190" s="103">
        <v>4226.1099999999997</v>
      </c>
      <c r="J190" s="103">
        <v>4280.5200000000004</v>
      </c>
      <c r="K190" s="103">
        <v>4350.6499999999996</v>
      </c>
      <c r="L190" s="103">
        <v>4361.04</v>
      </c>
      <c r="M190" s="103">
        <v>4361.0600000000004</v>
      </c>
      <c r="N190" s="103">
        <v>4355.7700000000004</v>
      </c>
      <c r="O190" s="103">
        <v>4355.22</v>
      </c>
      <c r="P190" s="103">
        <v>4350.51</v>
      </c>
      <c r="Q190" s="103">
        <v>4331.67</v>
      </c>
      <c r="R190" s="103">
        <v>4340.22</v>
      </c>
      <c r="S190" s="103">
        <v>4336.49</v>
      </c>
      <c r="T190" s="103">
        <v>4330.2299999999996</v>
      </c>
      <c r="U190" s="103">
        <v>4198.51</v>
      </c>
      <c r="V190" s="103">
        <v>4109.74</v>
      </c>
      <c r="W190" s="103">
        <v>4029.07</v>
      </c>
      <c r="X190" s="103">
        <v>3936.29</v>
      </c>
      <c r="Y190" s="103">
        <v>3500.44</v>
      </c>
    </row>
    <row r="191" spans="1:26">
      <c r="A191" s="98">
        <v>9</v>
      </c>
      <c r="B191" s="103">
        <v>3522.74</v>
      </c>
      <c r="C191" s="103">
        <v>3522.26</v>
      </c>
      <c r="D191" s="103">
        <v>3552.05</v>
      </c>
      <c r="E191" s="103">
        <v>3552.45</v>
      </c>
      <c r="F191" s="103">
        <v>3882.01</v>
      </c>
      <c r="G191" s="103">
        <v>3990.67</v>
      </c>
      <c r="H191" s="103">
        <v>4087.62</v>
      </c>
      <c r="I191" s="103">
        <v>4204.91</v>
      </c>
      <c r="J191" s="103">
        <v>4261.4399999999996</v>
      </c>
      <c r="K191" s="103">
        <v>4346.8999999999996</v>
      </c>
      <c r="L191" s="103">
        <v>4346.92</v>
      </c>
      <c r="M191" s="103">
        <v>4344.8500000000004</v>
      </c>
      <c r="N191" s="103">
        <v>4273.41</v>
      </c>
      <c r="O191" s="103">
        <v>4269.3599999999997</v>
      </c>
      <c r="P191" s="103">
        <v>4319.88</v>
      </c>
      <c r="Q191" s="103">
        <v>4270.07</v>
      </c>
      <c r="R191" s="103">
        <v>4254.13</v>
      </c>
      <c r="S191" s="103">
        <v>4317.38</v>
      </c>
      <c r="T191" s="103">
        <v>4305.42</v>
      </c>
      <c r="U191" s="103">
        <v>4201.2299999999996</v>
      </c>
      <c r="V191" s="103">
        <v>4129.6000000000004</v>
      </c>
      <c r="W191" s="103">
        <v>4071.08</v>
      </c>
      <c r="X191" s="103">
        <v>3992.86</v>
      </c>
      <c r="Y191" s="103">
        <v>3925.14</v>
      </c>
    </row>
    <row r="192" spans="1:26">
      <c r="A192" s="98">
        <v>10</v>
      </c>
      <c r="B192" s="103">
        <v>3810.37</v>
      </c>
      <c r="C192" s="103">
        <v>3522.42</v>
      </c>
      <c r="D192" s="103">
        <v>3535.84</v>
      </c>
      <c r="E192" s="103">
        <v>3557.68</v>
      </c>
      <c r="F192" s="103">
        <v>3892.17</v>
      </c>
      <c r="G192" s="103">
        <v>3981.11</v>
      </c>
      <c r="H192" s="103">
        <v>4073.03</v>
      </c>
      <c r="I192" s="103">
        <v>4124.51</v>
      </c>
      <c r="J192" s="103">
        <v>4300.2299999999996</v>
      </c>
      <c r="K192" s="103">
        <v>4363.1400000000003</v>
      </c>
      <c r="L192" s="103">
        <v>4383.91</v>
      </c>
      <c r="M192" s="103">
        <v>4380.04</v>
      </c>
      <c r="N192" s="103">
        <v>4366.45</v>
      </c>
      <c r="O192" s="103">
        <v>4363.83</v>
      </c>
      <c r="P192" s="103">
        <v>4361.82</v>
      </c>
      <c r="Q192" s="103">
        <v>4347.3999999999996</v>
      </c>
      <c r="R192" s="103">
        <v>4341.8500000000004</v>
      </c>
      <c r="S192" s="103">
        <v>4295.4799999999996</v>
      </c>
      <c r="T192" s="103">
        <v>4209.3</v>
      </c>
      <c r="U192" s="103">
        <v>4146.8100000000004</v>
      </c>
      <c r="V192" s="103">
        <v>4111.4799999999996</v>
      </c>
      <c r="W192" s="103">
        <v>3509.21</v>
      </c>
      <c r="X192" s="103">
        <v>3905.29</v>
      </c>
      <c r="Y192" s="103">
        <v>3505.43</v>
      </c>
    </row>
    <row r="193" spans="1:25">
      <c r="A193" s="98">
        <v>11</v>
      </c>
      <c r="B193" s="103">
        <v>3516.88</v>
      </c>
      <c r="C193" s="103">
        <v>3516.38</v>
      </c>
      <c r="D193" s="103">
        <v>3532.67</v>
      </c>
      <c r="E193" s="103">
        <v>3549.32</v>
      </c>
      <c r="F193" s="103">
        <v>3548.84</v>
      </c>
      <c r="G193" s="103">
        <v>3547.04</v>
      </c>
      <c r="H193" s="103">
        <v>3943.95</v>
      </c>
      <c r="I193" s="103">
        <v>3997.24</v>
      </c>
      <c r="J193" s="103">
        <v>4111.33</v>
      </c>
      <c r="K193" s="103">
        <v>4209.38</v>
      </c>
      <c r="L193" s="103">
        <v>4207.7700000000004</v>
      </c>
      <c r="M193" s="103">
        <v>4206.37</v>
      </c>
      <c r="N193" s="103">
        <v>4204.66</v>
      </c>
      <c r="O193" s="103">
        <v>4207.7</v>
      </c>
      <c r="P193" s="103">
        <v>4207.22</v>
      </c>
      <c r="Q193" s="103">
        <v>4204.8500000000004</v>
      </c>
      <c r="R193" s="103">
        <v>4166.3</v>
      </c>
      <c r="S193" s="103">
        <v>4157.08</v>
      </c>
      <c r="T193" s="103">
        <v>4132.91</v>
      </c>
      <c r="U193" s="103">
        <v>3611.02</v>
      </c>
      <c r="V193" s="103">
        <v>3558.47</v>
      </c>
      <c r="W193" s="103">
        <v>3546.53</v>
      </c>
      <c r="X193" s="103">
        <v>3507.59</v>
      </c>
      <c r="Y193" s="103">
        <v>3522.03</v>
      </c>
    </row>
    <row r="194" spans="1:25">
      <c r="A194" s="98">
        <v>12</v>
      </c>
      <c r="B194" s="103">
        <v>3636.27</v>
      </c>
      <c r="C194" s="103">
        <v>3633.63</v>
      </c>
      <c r="D194" s="103">
        <v>3653.31</v>
      </c>
      <c r="E194" s="103">
        <v>3660.93</v>
      </c>
      <c r="F194" s="103">
        <v>3842.5</v>
      </c>
      <c r="G194" s="103">
        <v>3892.46</v>
      </c>
      <c r="H194" s="103">
        <v>3975.98</v>
      </c>
      <c r="I194" s="103">
        <v>4056.36</v>
      </c>
      <c r="J194" s="103">
        <v>4105.67</v>
      </c>
      <c r="K194" s="103">
        <v>4122.49</v>
      </c>
      <c r="L194" s="103">
        <v>3683.92</v>
      </c>
      <c r="M194" s="103">
        <v>3683.08</v>
      </c>
      <c r="N194" s="103">
        <v>3683.16</v>
      </c>
      <c r="O194" s="103">
        <v>3685.12</v>
      </c>
      <c r="P194" s="103">
        <v>3687.17</v>
      </c>
      <c r="Q194" s="103">
        <v>3683.76</v>
      </c>
      <c r="R194" s="103">
        <v>4105.72</v>
      </c>
      <c r="S194" s="103">
        <v>4106.95</v>
      </c>
      <c r="T194" s="103">
        <v>4111.62</v>
      </c>
      <c r="U194" s="103">
        <v>3701.24</v>
      </c>
      <c r="V194" s="103">
        <v>3653.07</v>
      </c>
      <c r="W194" s="103">
        <v>3630.55</v>
      </c>
      <c r="X194" s="103">
        <v>3627.58</v>
      </c>
      <c r="Y194" s="103">
        <v>3622.84</v>
      </c>
    </row>
    <row r="195" spans="1:25">
      <c r="A195" s="98">
        <v>13</v>
      </c>
      <c r="B195" s="103">
        <v>3657.54</v>
      </c>
      <c r="C195" s="103">
        <v>3654.01</v>
      </c>
      <c r="D195" s="103">
        <v>3674.89</v>
      </c>
      <c r="E195" s="103">
        <v>3680.54</v>
      </c>
      <c r="F195" s="103">
        <v>3840.58</v>
      </c>
      <c r="G195" s="103">
        <v>3925.29</v>
      </c>
      <c r="H195" s="103">
        <v>3994.29</v>
      </c>
      <c r="I195" s="103">
        <v>4108.1899999999996</v>
      </c>
      <c r="J195" s="103">
        <v>4153.12</v>
      </c>
      <c r="K195" s="103">
        <v>4122.8900000000003</v>
      </c>
      <c r="L195" s="103">
        <v>3931.04</v>
      </c>
      <c r="M195" s="103">
        <v>4052.93</v>
      </c>
      <c r="N195" s="103">
        <v>4051.36</v>
      </c>
      <c r="O195" s="103">
        <v>4190.79</v>
      </c>
      <c r="P195" s="103">
        <v>4139.93</v>
      </c>
      <c r="Q195" s="103">
        <v>3960.71</v>
      </c>
      <c r="R195" s="103">
        <v>4137.72</v>
      </c>
      <c r="S195" s="103">
        <v>4176.71</v>
      </c>
      <c r="T195" s="103">
        <v>4153.6899999999996</v>
      </c>
      <c r="U195" s="103">
        <v>3725.34</v>
      </c>
      <c r="V195" s="103">
        <v>3673.33</v>
      </c>
      <c r="W195" s="103">
        <v>3654.41</v>
      </c>
      <c r="X195" s="103">
        <v>3651.32</v>
      </c>
      <c r="Y195" s="103">
        <v>3651.56</v>
      </c>
    </row>
    <row r="196" spans="1:25">
      <c r="A196" s="98">
        <v>14</v>
      </c>
      <c r="B196" s="103">
        <v>3669.36</v>
      </c>
      <c r="C196" s="103">
        <v>3663.3</v>
      </c>
      <c r="D196" s="103">
        <v>3675.4</v>
      </c>
      <c r="E196" s="103">
        <v>3684.46</v>
      </c>
      <c r="F196" s="103">
        <v>3684.05</v>
      </c>
      <c r="G196" s="103">
        <v>3701.26</v>
      </c>
      <c r="H196" s="103">
        <v>3997.81</v>
      </c>
      <c r="I196" s="103">
        <v>4105.84</v>
      </c>
      <c r="J196" s="103">
        <v>4101.8900000000003</v>
      </c>
      <c r="K196" s="103">
        <v>4104.47</v>
      </c>
      <c r="L196" s="103">
        <v>4066.69</v>
      </c>
      <c r="M196" s="103">
        <v>4126.22</v>
      </c>
      <c r="N196" s="103">
        <v>4124.07</v>
      </c>
      <c r="O196" s="103">
        <v>4054.7</v>
      </c>
      <c r="P196" s="103">
        <v>3988.5</v>
      </c>
      <c r="Q196" s="103">
        <v>3985.38</v>
      </c>
      <c r="R196" s="103">
        <v>3707.57</v>
      </c>
      <c r="S196" s="103">
        <v>3978.67</v>
      </c>
      <c r="T196" s="103">
        <v>3709.82</v>
      </c>
      <c r="U196" s="103">
        <v>3704.71</v>
      </c>
      <c r="V196" s="103">
        <v>3674.6</v>
      </c>
      <c r="W196" s="103">
        <v>3670.74</v>
      </c>
      <c r="X196" s="103">
        <v>3665.58</v>
      </c>
      <c r="Y196" s="103">
        <v>3654.69</v>
      </c>
    </row>
    <row r="197" spans="1:25">
      <c r="A197" s="98">
        <v>15</v>
      </c>
      <c r="B197" s="103">
        <v>3659.46</v>
      </c>
      <c r="C197" s="103">
        <v>3665.63</v>
      </c>
      <c r="D197" s="103">
        <v>3678.22</v>
      </c>
      <c r="E197" s="103">
        <v>3684.85</v>
      </c>
      <c r="F197" s="103">
        <v>3696.94</v>
      </c>
      <c r="G197" s="103">
        <v>3931.06</v>
      </c>
      <c r="H197" s="103">
        <v>4027.76</v>
      </c>
      <c r="I197" s="103">
        <v>4144.59</v>
      </c>
      <c r="J197" s="103">
        <v>4195.57</v>
      </c>
      <c r="K197" s="103">
        <v>4204.8599999999997</v>
      </c>
      <c r="L197" s="103">
        <v>4215.8100000000004</v>
      </c>
      <c r="M197" s="103">
        <v>4205.6400000000003</v>
      </c>
      <c r="N197" s="103">
        <v>4204.8</v>
      </c>
      <c r="O197" s="103">
        <v>4204.16</v>
      </c>
      <c r="P197" s="103">
        <v>4204.0200000000004</v>
      </c>
      <c r="Q197" s="103">
        <v>4120.04</v>
      </c>
      <c r="R197" s="103">
        <v>3910.86</v>
      </c>
      <c r="S197" s="103">
        <v>4123.43</v>
      </c>
      <c r="T197" s="103">
        <v>3728.6</v>
      </c>
      <c r="U197" s="103">
        <v>3722.69</v>
      </c>
      <c r="V197" s="103">
        <v>3679.2</v>
      </c>
      <c r="W197" s="103">
        <v>3672.94</v>
      </c>
      <c r="X197" s="103">
        <v>3669.65</v>
      </c>
      <c r="Y197" s="103">
        <v>3666.29</v>
      </c>
    </row>
    <row r="198" spans="1:25">
      <c r="A198" s="98">
        <v>16</v>
      </c>
      <c r="B198" s="103">
        <v>3546.75</v>
      </c>
      <c r="C198" s="103">
        <v>3550.54</v>
      </c>
      <c r="D198" s="103">
        <v>3562.36</v>
      </c>
      <c r="E198" s="103">
        <v>3563.19</v>
      </c>
      <c r="F198" s="103">
        <v>3569.45</v>
      </c>
      <c r="G198" s="103">
        <v>3941.06</v>
      </c>
      <c r="H198" s="103">
        <v>4007.88</v>
      </c>
      <c r="I198" s="103">
        <v>4112.1899999999996</v>
      </c>
      <c r="J198" s="103">
        <v>4157.51</v>
      </c>
      <c r="K198" s="103">
        <v>4200.3500000000004</v>
      </c>
      <c r="L198" s="103">
        <v>4206.54</v>
      </c>
      <c r="M198" s="103">
        <v>4207.21</v>
      </c>
      <c r="N198" s="103">
        <v>4016.65</v>
      </c>
      <c r="O198" s="103">
        <v>3975.44</v>
      </c>
      <c r="P198" s="103">
        <v>3615.65</v>
      </c>
      <c r="Q198" s="103">
        <v>3610.28</v>
      </c>
      <c r="R198" s="103">
        <v>3634.84</v>
      </c>
      <c r="S198" s="103">
        <v>3628.17</v>
      </c>
      <c r="T198" s="103">
        <v>3624.52</v>
      </c>
      <c r="U198" s="103">
        <v>3622.68</v>
      </c>
      <c r="V198" s="103">
        <v>3569.56</v>
      </c>
      <c r="W198" s="103">
        <v>3561.25</v>
      </c>
      <c r="X198" s="103">
        <v>3552.78</v>
      </c>
      <c r="Y198" s="103">
        <v>3554.64</v>
      </c>
    </row>
    <row r="199" spans="1:25">
      <c r="A199" s="98">
        <v>17</v>
      </c>
      <c r="B199" s="103">
        <v>3561.82</v>
      </c>
      <c r="C199" s="103">
        <v>3560.74</v>
      </c>
      <c r="D199" s="103">
        <v>3529.4</v>
      </c>
      <c r="E199" s="103">
        <v>3584.18</v>
      </c>
      <c r="F199" s="103">
        <v>3582.11</v>
      </c>
      <c r="G199" s="103">
        <v>3927.91</v>
      </c>
      <c r="H199" s="103">
        <v>4002.01</v>
      </c>
      <c r="I199" s="103">
        <v>4081.57</v>
      </c>
      <c r="J199" s="103">
        <v>4199.68</v>
      </c>
      <c r="K199" s="103">
        <v>4282.2299999999996</v>
      </c>
      <c r="L199" s="103">
        <v>4199.3500000000004</v>
      </c>
      <c r="M199" s="103">
        <v>4268.57</v>
      </c>
      <c r="N199" s="103">
        <v>4198.12</v>
      </c>
      <c r="O199" s="103">
        <v>4198.25</v>
      </c>
      <c r="P199" s="103">
        <v>4199.29</v>
      </c>
      <c r="Q199" s="103">
        <v>4172.22</v>
      </c>
      <c r="R199" s="103">
        <v>4172.13</v>
      </c>
      <c r="S199" s="103">
        <v>4201.1400000000003</v>
      </c>
      <c r="T199" s="103">
        <v>4160.32</v>
      </c>
      <c r="U199" s="103">
        <v>3625.72</v>
      </c>
      <c r="V199" s="103">
        <v>3574.32</v>
      </c>
      <c r="W199" s="103">
        <v>3561.06</v>
      </c>
      <c r="X199" s="103">
        <v>3553.6</v>
      </c>
      <c r="Y199" s="103">
        <v>3494.36</v>
      </c>
    </row>
    <row r="200" spans="1:25">
      <c r="A200" s="98">
        <v>18</v>
      </c>
      <c r="B200" s="103">
        <v>3512.99</v>
      </c>
      <c r="C200" s="103">
        <v>3529.69</v>
      </c>
      <c r="D200" s="103">
        <v>3524.85</v>
      </c>
      <c r="E200" s="103">
        <v>3801.7</v>
      </c>
      <c r="F200" s="103">
        <v>3519.68</v>
      </c>
      <c r="G200" s="103">
        <v>3855.37</v>
      </c>
      <c r="H200" s="103">
        <v>3977.15</v>
      </c>
      <c r="I200" s="103">
        <v>3977.13</v>
      </c>
      <c r="J200" s="103">
        <v>4086.8</v>
      </c>
      <c r="K200" s="103">
        <v>4177.87</v>
      </c>
      <c r="L200" s="103">
        <v>4151.41</v>
      </c>
      <c r="M200" s="103">
        <v>4151.78</v>
      </c>
      <c r="N200" s="103">
        <v>4151.54</v>
      </c>
      <c r="O200" s="103">
        <v>4151.3</v>
      </c>
      <c r="P200" s="103">
        <v>4151.0600000000004</v>
      </c>
      <c r="Q200" s="103">
        <v>4146.47</v>
      </c>
      <c r="R200" s="103">
        <v>4151.84</v>
      </c>
      <c r="S200" s="103">
        <v>4153.6099999999997</v>
      </c>
      <c r="T200" s="103">
        <v>4131.75</v>
      </c>
      <c r="U200" s="103">
        <v>4073.67</v>
      </c>
      <c r="V200" s="103">
        <v>3597.7</v>
      </c>
      <c r="W200" s="103">
        <v>3525.58</v>
      </c>
      <c r="X200" s="103">
        <v>3488.38</v>
      </c>
      <c r="Y200" s="103">
        <v>3487.54</v>
      </c>
    </row>
    <row r="201" spans="1:25">
      <c r="A201" s="98">
        <v>19</v>
      </c>
      <c r="B201" s="103">
        <v>3471.2</v>
      </c>
      <c r="C201" s="103">
        <v>3469.91</v>
      </c>
      <c r="D201" s="103">
        <v>3531.23</v>
      </c>
      <c r="E201" s="103">
        <v>3787.43</v>
      </c>
      <c r="F201" s="103">
        <v>3852</v>
      </c>
      <c r="G201" s="103">
        <v>3942.45</v>
      </c>
      <c r="H201" s="103">
        <v>4020.1</v>
      </c>
      <c r="I201" s="103">
        <v>4093.48</v>
      </c>
      <c r="J201" s="103">
        <v>4169.66</v>
      </c>
      <c r="K201" s="103">
        <v>4206.3</v>
      </c>
      <c r="L201" s="103">
        <v>4206.2700000000004</v>
      </c>
      <c r="M201" s="103">
        <v>4224.93</v>
      </c>
      <c r="N201" s="103">
        <v>4208.45</v>
      </c>
      <c r="O201" s="103">
        <v>4224.6899999999996</v>
      </c>
      <c r="P201" s="103">
        <v>4228.28</v>
      </c>
      <c r="Q201" s="103">
        <v>4225.46</v>
      </c>
      <c r="R201" s="103">
        <v>4201.13</v>
      </c>
      <c r="S201" s="103">
        <v>4229.82</v>
      </c>
      <c r="T201" s="103">
        <v>4120.25</v>
      </c>
      <c r="U201" s="103">
        <v>3757.8</v>
      </c>
      <c r="V201" s="103">
        <v>3525.62</v>
      </c>
      <c r="W201" s="103">
        <v>3449.93</v>
      </c>
      <c r="X201" s="103">
        <v>3447.37</v>
      </c>
      <c r="Y201" s="103">
        <v>3507.62</v>
      </c>
    </row>
    <row r="202" spans="1:25">
      <c r="A202" s="98">
        <v>20</v>
      </c>
      <c r="B202" s="103">
        <v>3539.17</v>
      </c>
      <c r="C202" s="103">
        <v>3529.35</v>
      </c>
      <c r="D202" s="103">
        <v>3548.74</v>
      </c>
      <c r="E202" s="103">
        <v>3557.4</v>
      </c>
      <c r="F202" s="103">
        <v>3850.51</v>
      </c>
      <c r="G202" s="103">
        <v>3909.05</v>
      </c>
      <c r="H202" s="103">
        <v>3937.95</v>
      </c>
      <c r="I202" s="103">
        <v>4001.79</v>
      </c>
      <c r="J202" s="103">
        <v>3917.81</v>
      </c>
      <c r="K202" s="103">
        <v>4135.57</v>
      </c>
      <c r="L202" s="103">
        <v>3743.67</v>
      </c>
      <c r="M202" s="103">
        <v>4133.6400000000003</v>
      </c>
      <c r="N202" s="103">
        <v>4127.37</v>
      </c>
      <c r="O202" s="103">
        <v>4131.3</v>
      </c>
      <c r="P202" s="103">
        <v>4140.7700000000004</v>
      </c>
      <c r="Q202" s="103">
        <v>4118.91</v>
      </c>
      <c r="R202" s="103">
        <v>4166.72</v>
      </c>
      <c r="S202" s="103">
        <v>4168.78</v>
      </c>
      <c r="T202" s="103">
        <v>4127.25</v>
      </c>
      <c r="U202" s="103">
        <v>3913.42</v>
      </c>
      <c r="V202" s="103">
        <v>3543.78</v>
      </c>
      <c r="W202" s="103">
        <v>3533.49</v>
      </c>
      <c r="X202" s="103">
        <v>3517.4</v>
      </c>
      <c r="Y202" s="103">
        <v>3521.26</v>
      </c>
    </row>
    <row r="203" spans="1:25">
      <c r="A203" s="98">
        <v>21</v>
      </c>
      <c r="B203" s="103">
        <v>3518.88</v>
      </c>
      <c r="C203" s="103">
        <v>3521.26</v>
      </c>
      <c r="D203" s="103">
        <v>3532.07</v>
      </c>
      <c r="E203" s="103">
        <v>3523.84</v>
      </c>
      <c r="F203" s="103">
        <v>3536.66</v>
      </c>
      <c r="G203" s="103">
        <v>3585.63</v>
      </c>
      <c r="H203" s="103">
        <v>3594.45</v>
      </c>
      <c r="I203" s="103">
        <v>3594.73</v>
      </c>
      <c r="J203" s="103">
        <v>3605.5</v>
      </c>
      <c r="K203" s="103">
        <v>3601.65</v>
      </c>
      <c r="L203" s="103">
        <v>3600.96</v>
      </c>
      <c r="M203" s="103">
        <v>3582.12</v>
      </c>
      <c r="N203" s="103">
        <v>3600.45</v>
      </c>
      <c r="O203" s="103">
        <v>3624.43</v>
      </c>
      <c r="P203" s="103">
        <v>3617.2</v>
      </c>
      <c r="Q203" s="103">
        <v>3616.59</v>
      </c>
      <c r="R203" s="103">
        <v>3649.19</v>
      </c>
      <c r="S203" s="103">
        <v>3649.61</v>
      </c>
      <c r="T203" s="103">
        <v>3635.56</v>
      </c>
      <c r="U203" s="103">
        <v>3622.78</v>
      </c>
      <c r="V203" s="103">
        <v>3549.91</v>
      </c>
      <c r="W203" s="103">
        <v>3536.5</v>
      </c>
      <c r="X203" s="103">
        <v>3507.62</v>
      </c>
      <c r="Y203" s="103">
        <v>3505.72</v>
      </c>
    </row>
    <row r="204" spans="1:25">
      <c r="A204" s="98">
        <v>22</v>
      </c>
      <c r="B204" s="103">
        <v>3519.8</v>
      </c>
      <c r="C204" s="103">
        <v>3522.19</v>
      </c>
      <c r="D204" s="103">
        <v>3540.23</v>
      </c>
      <c r="E204" s="103">
        <v>3532.67</v>
      </c>
      <c r="F204" s="103">
        <v>3541.34</v>
      </c>
      <c r="G204" s="103">
        <v>3589.45</v>
      </c>
      <c r="H204" s="103">
        <v>3602.13</v>
      </c>
      <c r="I204" s="103">
        <v>3608.15</v>
      </c>
      <c r="J204" s="103">
        <v>3620.89</v>
      </c>
      <c r="K204" s="103">
        <v>3624.11</v>
      </c>
      <c r="L204" s="103">
        <v>3623.94</v>
      </c>
      <c r="M204" s="103">
        <v>3625.56</v>
      </c>
      <c r="N204" s="103">
        <v>3623.06</v>
      </c>
      <c r="O204" s="103">
        <v>3624.28</v>
      </c>
      <c r="P204" s="103">
        <v>3624.14</v>
      </c>
      <c r="Q204" s="103">
        <v>3622.97</v>
      </c>
      <c r="R204" s="103">
        <v>3638.83</v>
      </c>
      <c r="S204" s="103">
        <v>3640.17</v>
      </c>
      <c r="T204" s="103">
        <v>3630.9</v>
      </c>
      <c r="U204" s="103">
        <v>3616.63</v>
      </c>
      <c r="V204" s="103">
        <v>3542.88</v>
      </c>
      <c r="W204" s="103">
        <v>3516.54</v>
      </c>
      <c r="X204" s="103">
        <v>3502.87</v>
      </c>
      <c r="Y204" s="103">
        <v>3499.2</v>
      </c>
    </row>
    <row r="205" spans="1:25">
      <c r="A205" s="98">
        <v>23</v>
      </c>
      <c r="B205" s="103">
        <v>3512.42</v>
      </c>
      <c r="C205" s="103">
        <v>3524.24</v>
      </c>
      <c r="D205" s="103">
        <v>3531.95</v>
      </c>
      <c r="E205" s="103">
        <v>3517.74</v>
      </c>
      <c r="F205" s="103">
        <v>3537.36</v>
      </c>
      <c r="G205" s="103">
        <v>3574.22</v>
      </c>
      <c r="H205" s="103">
        <v>3593.02</v>
      </c>
      <c r="I205" s="103">
        <v>3595.68</v>
      </c>
      <c r="J205" s="103">
        <v>3608.12</v>
      </c>
      <c r="K205" s="103">
        <v>3611.67</v>
      </c>
      <c r="L205" s="103">
        <v>3609.6</v>
      </c>
      <c r="M205" s="103">
        <v>3610.24</v>
      </c>
      <c r="N205" s="103">
        <v>3609.82</v>
      </c>
      <c r="O205" s="103">
        <v>3610.62</v>
      </c>
      <c r="P205" s="103">
        <v>3610</v>
      </c>
      <c r="Q205" s="103">
        <v>3608.65</v>
      </c>
      <c r="R205" s="103">
        <v>3631.2</v>
      </c>
      <c r="S205" s="103">
        <v>3633.93</v>
      </c>
      <c r="T205" s="103">
        <v>3624.63</v>
      </c>
      <c r="U205" s="103">
        <v>3610.41</v>
      </c>
      <c r="V205" s="103">
        <v>3550.27</v>
      </c>
      <c r="W205" s="103">
        <v>3534.45</v>
      </c>
      <c r="X205" s="103">
        <v>3528.33</v>
      </c>
      <c r="Y205" s="103">
        <v>3523.11</v>
      </c>
    </row>
    <row r="206" spans="1:25">
      <c r="A206" s="98">
        <v>24</v>
      </c>
      <c r="B206" s="103">
        <v>3540.56</v>
      </c>
      <c r="C206" s="103">
        <v>3529.44</v>
      </c>
      <c r="D206" s="103">
        <v>3544.08</v>
      </c>
      <c r="E206" s="103">
        <v>3534.45</v>
      </c>
      <c r="F206" s="103">
        <v>3548.4</v>
      </c>
      <c r="G206" s="103">
        <v>3594.97</v>
      </c>
      <c r="H206" s="103">
        <v>3594.42</v>
      </c>
      <c r="I206" s="103">
        <v>3600.76</v>
      </c>
      <c r="J206" s="103">
        <v>3629.15</v>
      </c>
      <c r="K206" s="103">
        <v>3616.93</v>
      </c>
      <c r="L206" s="103">
        <v>3586.54</v>
      </c>
      <c r="M206" s="103">
        <v>3610.88</v>
      </c>
      <c r="N206" s="103">
        <v>3609.01</v>
      </c>
      <c r="O206" s="103">
        <v>3609.7</v>
      </c>
      <c r="P206" s="103">
        <v>3610.31</v>
      </c>
      <c r="Q206" s="103">
        <v>3609.83</v>
      </c>
      <c r="R206" s="103">
        <v>3626.4</v>
      </c>
      <c r="S206" s="103">
        <v>3626.65</v>
      </c>
      <c r="T206" s="103">
        <v>3621.1</v>
      </c>
      <c r="U206" s="103">
        <v>3620.86</v>
      </c>
      <c r="V206" s="103">
        <v>3549.31</v>
      </c>
      <c r="W206" s="103">
        <v>3533.94</v>
      </c>
      <c r="X206" s="103">
        <v>3529.45</v>
      </c>
      <c r="Y206" s="103">
        <v>3517.94</v>
      </c>
    </row>
    <row r="207" spans="1:25">
      <c r="A207" s="98">
        <v>25</v>
      </c>
      <c r="B207" s="103">
        <v>3529.95</v>
      </c>
      <c r="C207" s="103">
        <v>3527.99</v>
      </c>
      <c r="D207" s="103">
        <v>3544.03</v>
      </c>
      <c r="E207" s="103">
        <v>3533.43</v>
      </c>
      <c r="F207" s="103">
        <v>3543.32</v>
      </c>
      <c r="G207" s="103">
        <v>3580.65</v>
      </c>
      <c r="H207" s="103">
        <v>3580.05</v>
      </c>
      <c r="I207" s="103">
        <v>3593.63</v>
      </c>
      <c r="J207" s="103">
        <v>3603.22</v>
      </c>
      <c r="K207" s="103">
        <v>3612.81</v>
      </c>
      <c r="L207" s="103">
        <v>3611.84</v>
      </c>
      <c r="M207" s="103">
        <v>3612.08</v>
      </c>
      <c r="N207" s="103">
        <v>3612.2</v>
      </c>
      <c r="O207" s="103">
        <v>3612.79</v>
      </c>
      <c r="P207" s="103">
        <v>3613.01</v>
      </c>
      <c r="Q207" s="103">
        <v>3611.61</v>
      </c>
      <c r="R207" s="103">
        <v>3631.87</v>
      </c>
      <c r="S207" s="103">
        <v>3642.58</v>
      </c>
      <c r="T207" s="103">
        <v>3626.68</v>
      </c>
      <c r="U207" s="103">
        <v>3630.27</v>
      </c>
      <c r="V207" s="103">
        <v>3548.64</v>
      </c>
      <c r="W207" s="103">
        <v>3538.94</v>
      </c>
      <c r="X207" s="103">
        <v>3528.9</v>
      </c>
      <c r="Y207" s="103">
        <v>3525.25</v>
      </c>
    </row>
    <row r="208" spans="1:25">
      <c r="A208" s="98">
        <v>26</v>
      </c>
      <c r="B208" s="103">
        <v>3536.51</v>
      </c>
      <c r="C208" s="103">
        <v>3539.04</v>
      </c>
      <c r="D208" s="103">
        <v>3554.18</v>
      </c>
      <c r="E208" s="103">
        <v>3548.34</v>
      </c>
      <c r="F208" s="103">
        <v>3577.01</v>
      </c>
      <c r="G208" s="103">
        <v>3585.54</v>
      </c>
      <c r="H208" s="103">
        <v>3602.04</v>
      </c>
      <c r="I208" s="103">
        <v>3614.54</v>
      </c>
      <c r="J208" s="103">
        <v>3614.69</v>
      </c>
      <c r="K208" s="103">
        <v>3615.46</v>
      </c>
      <c r="L208" s="103">
        <v>3616.07</v>
      </c>
      <c r="M208" s="103">
        <v>3613.94</v>
      </c>
      <c r="N208" s="103">
        <v>3629.26</v>
      </c>
      <c r="O208" s="103">
        <v>3629.94</v>
      </c>
      <c r="P208" s="103">
        <v>3632.36</v>
      </c>
      <c r="Q208" s="103">
        <v>3634.46</v>
      </c>
      <c r="R208" s="103">
        <v>3658.82</v>
      </c>
      <c r="S208" s="103">
        <v>3655.25</v>
      </c>
      <c r="T208" s="103">
        <v>3652.15</v>
      </c>
      <c r="U208" s="103">
        <v>3629.76</v>
      </c>
      <c r="V208" s="103">
        <v>3574.37</v>
      </c>
      <c r="W208" s="103">
        <v>3559.76</v>
      </c>
      <c r="X208" s="103">
        <v>3557.58</v>
      </c>
      <c r="Y208" s="103">
        <v>3547.11</v>
      </c>
    </row>
    <row r="209" spans="1:26">
      <c r="A209" s="98">
        <v>27</v>
      </c>
      <c r="B209" s="103">
        <v>3509.27</v>
      </c>
      <c r="C209" s="103">
        <v>3506.52</v>
      </c>
      <c r="D209" s="103">
        <v>3531.54</v>
      </c>
      <c r="E209" s="103">
        <v>3527.54</v>
      </c>
      <c r="F209" s="103">
        <v>3528.1</v>
      </c>
      <c r="G209" s="103">
        <v>3528.88</v>
      </c>
      <c r="H209" s="103">
        <v>3554.78</v>
      </c>
      <c r="I209" s="103">
        <v>3563.08</v>
      </c>
      <c r="J209" s="103">
        <v>3585.46</v>
      </c>
      <c r="K209" s="103">
        <v>3593.4</v>
      </c>
      <c r="L209" s="103">
        <v>3591.09</v>
      </c>
      <c r="M209" s="103">
        <v>3592.32</v>
      </c>
      <c r="N209" s="103">
        <v>3591.8</v>
      </c>
      <c r="O209" s="103">
        <v>3592.45</v>
      </c>
      <c r="P209" s="103">
        <v>3593.05</v>
      </c>
      <c r="Q209" s="103">
        <v>3590.94</v>
      </c>
      <c r="R209" s="103">
        <v>3623.94</v>
      </c>
      <c r="S209" s="103">
        <v>3620.37</v>
      </c>
      <c r="T209" s="103">
        <v>3575.51</v>
      </c>
      <c r="U209" s="103">
        <v>3594.92</v>
      </c>
      <c r="V209" s="103">
        <v>3539.35</v>
      </c>
      <c r="W209" s="103">
        <v>3521.87</v>
      </c>
      <c r="X209" s="103">
        <v>3517.61</v>
      </c>
      <c r="Y209" s="103">
        <v>3496.92</v>
      </c>
    </row>
    <row r="210" spans="1:26">
      <c r="A210" s="98">
        <v>28</v>
      </c>
      <c r="B210" s="103">
        <v>3488.09</v>
      </c>
      <c r="C210" s="103">
        <v>3531.22</v>
      </c>
      <c r="D210" s="103">
        <v>3555.72</v>
      </c>
      <c r="E210" s="103">
        <v>3551.42</v>
      </c>
      <c r="F210" s="103">
        <v>3575.49</v>
      </c>
      <c r="G210" s="103">
        <v>3579.33</v>
      </c>
      <c r="H210" s="103">
        <v>3612.62</v>
      </c>
      <c r="I210" s="103">
        <v>3617.24</v>
      </c>
      <c r="J210" s="103">
        <v>3626.4</v>
      </c>
      <c r="K210" s="103">
        <v>3652.9</v>
      </c>
      <c r="L210" s="103">
        <v>3652.22</v>
      </c>
      <c r="M210" s="103">
        <v>3651.04</v>
      </c>
      <c r="N210" s="103">
        <v>3642.11</v>
      </c>
      <c r="O210" s="103">
        <v>3644.92</v>
      </c>
      <c r="P210" s="103">
        <v>3651.5</v>
      </c>
      <c r="Q210" s="103">
        <v>3651.26</v>
      </c>
      <c r="R210" s="103">
        <v>3678.04</v>
      </c>
      <c r="S210" s="103">
        <v>3662.24</v>
      </c>
      <c r="T210" s="103">
        <v>3653.33</v>
      </c>
      <c r="U210" s="103">
        <v>3649.75</v>
      </c>
      <c r="V210" s="103">
        <v>3569.87</v>
      </c>
      <c r="W210" s="103">
        <v>3558.37</v>
      </c>
      <c r="X210" s="103">
        <v>3540.98</v>
      </c>
      <c r="Y210" s="103">
        <v>3527.04</v>
      </c>
    </row>
    <row r="211" spans="1:26">
      <c r="A211" s="98">
        <v>29</v>
      </c>
      <c r="B211" s="103">
        <v>3528.69</v>
      </c>
      <c r="C211" s="103">
        <v>3529.16</v>
      </c>
      <c r="D211" s="103">
        <v>3545.88</v>
      </c>
      <c r="E211" s="103">
        <v>3545.58</v>
      </c>
      <c r="F211" s="103">
        <v>3553.25</v>
      </c>
      <c r="G211" s="103">
        <v>3565.68</v>
      </c>
      <c r="H211" s="103">
        <v>3581.76</v>
      </c>
      <c r="I211" s="103">
        <v>3603.64</v>
      </c>
      <c r="J211" s="103">
        <v>3603.33</v>
      </c>
      <c r="K211" s="103">
        <v>3614.4</v>
      </c>
      <c r="L211" s="103">
        <v>3604.05</v>
      </c>
      <c r="M211" s="103">
        <v>3590.24</v>
      </c>
      <c r="N211" s="103">
        <v>3590</v>
      </c>
      <c r="O211" s="103">
        <v>3595.1</v>
      </c>
      <c r="P211" s="103">
        <v>3605.6</v>
      </c>
      <c r="Q211" s="103">
        <v>3604.73</v>
      </c>
      <c r="R211" s="103">
        <v>3632.83</v>
      </c>
      <c r="S211" s="103">
        <v>3635.66</v>
      </c>
      <c r="T211" s="103">
        <v>3626.85</v>
      </c>
      <c r="U211" s="103">
        <v>3615.4</v>
      </c>
      <c r="V211" s="103">
        <v>3550.6</v>
      </c>
      <c r="W211" s="103">
        <v>3530.55</v>
      </c>
      <c r="X211" s="103">
        <v>3519.56</v>
      </c>
      <c r="Y211" s="103">
        <v>3506.39</v>
      </c>
    </row>
    <row r="212" spans="1:26">
      <c r="A212" s="98">
        <v>30</v>
      </c>
      <c r="B212" s="103">
        <v>3522.91</v>
      </c>
      <c r="C212" s="103">
        <v>3517.86</v>
      </c>
      <c r="D212" s="103">
        <v>3537.2</v>
      </c>
      <c r="E212" s="103">
        <v>3536.54</v>
      </c>
      <c r="F212" s="103">
        <v>3548.05</v>
      </c>
      <c r="G212" s="103">
        <v>3576.45</v>
      </c>
      <c r="H212" s="103">
        <v>3579.7</v>
      </c>
      <c r="I212" s="103">
        <v>3581.28</v>
      </c>
      <c r="J212" s="103">
        <v>3576.63</v>
      </c>
      <c r="K212" s="103">
        <v>3600.38</v>
      </c>
      <c r="L212" s="103">
        <v>3594.99</v>
      </c>
      <c r="M212" s="103">
        <v>3585.39</v>
      </c>
      <c r="N212" s="103">
        <v>3584.09</v>
      </c>
      <c r="O212" s="103">
        <v>3586.03</v>
      </c>
      <c r="P212" s="103">
        <v>3586.67</v>
      </c>
      <c r="Q212" s="103">
        <v>3599.58</v>
      </c>
      <c r="R212" s="103">
        <v>3623.57</v>
      </c>
      <c r="S212" s="103">
        <v>3615.59</v>
      </c>
      <c r="T212" s="103">
        <v>3618.52</v>
      </c>
      <c r="U212" s="103">
        <v>3618.42</v>
      </c>
      <c r="V212" s="103">
        <v>3546.83</v>
      </c>
      <c r="W212" s="103">
        <v>3538.04</v>
      </c>
      <c r="X212" s="103">
        <v>3522.09</v>
      </c>
      <c r="Y212" s="103">
        <v>3510.35</v>
      </c>
    </row>
    <row r="213" spans="1:26" s="55" customFormat="1">
      <c r="A213" s="98">
        <v>31</v>
      </c>
      <c r="B213" s="103">
        <v>3506.44</v>
      </c>
      <c r="C213" s="103">
        <v>3502.53</v>
      </c>
      <c r="D213" s="103">
        <v>3521.15</v>
      </c>
      <c r="E213" s="103">
        <v>3516.03</v>
      </c>
      <c r="F213" s="103">
        <v>3514.22</v>
      </c>
      <c r="G213" s="103">
        <v>3540.26</v>
      </c>
      <c r="H213" s="103">
        <v>3541.88</v>
      </c>
      <c r="I213" s="103">
        <v>3549.79</v>
      </c>
      <c r="J213" s="103">
        <v>3576.97</v>
      </c>
      <c r="K213" s="103">
        <v>3573.9</v>
      </c>
      <c r="L213" s="103">
        <v>3568.73</v>
      </c>
      <c r="M213" s="103">
        <v>3570.39</v>
      </c>
      <c r="N213" s="103">
        <v>3576.24</v>
      </c>
      <c r="O213" s="103">
        <v>3580.63</v>
      </c>
      <c r="P213" s="103">
        <v>3577.71</v>
      </c>
      <c r="Q213" s="103">
        <v>3578.22</v>
      </c>
      <c r="R213" s="103">
        <v>3607.63</v>
      </c>
      <c r="S213" s="103">
        <v>3600.68</v>
      </c>
      <c r="T213" s="103">
        <v>3596.55</v>
      </c>
      <c r="U213" s="103">
        <v>3603.65</v>
      </c>
      <c r="V213" s="103">
        <v>3521.66</v>
      </c>
      <c r="W213" s="103">
        <v>3512.55</v>
      </c>
      <c r="X213" s="103">
        <v>3502.75</v>
      </c>
      <c r="Y213" s="103">
        <v>3490.06</v>
      </c>
      <c r="Z213" s="51"/>
    </row>
    <row r="214" spans="1:26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</row>
    <row r="215" spans="1:26" ht="15" customHeight="1">
      <c r="A215" s="100"/>
      <c r="B215" s="100" t="s">
        <v>97</v>
      </c>
      <c r="C215" s="99"/>
      <c r="D215" s="99"/>
      <c r="E215" s="99"/>
      <c r="F215" s="99"/>
      <c r="G215" s="99"/>
      <c r="H215" s="100"/>
      <c r="I215" s="66"/>
      <c r="M215" s="99"/>
      <c r="O215" s="100"/>
      <c r="P215" s="101">
        <v>662460.65</v>
      </c>
      <c r="Q215" s="56"/>
      <c r="R215" s="99"/>
      <c r="S215" s="100"/>
      <c r="T215" s="99"/>
      <c r="U215" s="99"/>
      <c r="V215" s="99"/>
      <c r="W215" s="99"/>
      <c r="X215" s="99"/>
      <c r="Y215" s="99"/>
    </row>
    <row r="216" spans="1:26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102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</row>
    <row r="217" spans="1:26" ht="15.75" customHeight="1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102" t="s">
        <v>98</v>
      </c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</row>
    <row r="218" spans="1:26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102" t="s">
        <v>99</v>
      </c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</row>
    <row r="219" spans="1:26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102" t="s">
        <v>100</v>
      </c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</row>
    <row r="220" spans="1:26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102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</row>
    <row r="221" spans="1:26">
      <c r="A221" s="100"/>
      <c r="B221" s="100" t="s">
        <v>101</v>
      </c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</row>
    <row r="222" spans="1:26">
      <c r="A222" s="100"/>
      <c r="B222" s="100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</row>
    <row r="223" spans="1:26" ht="24.75" customHeight="1">
      <c r="A223" s="92"/>
      <c r="B223" s="135" t="s">
        <v>102</v>
      </c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7"/>
    </row>
    <row r="224" spans="1:26" ht="26.25">
      <c r="A224" s="93" t="s">
        <v>69</v>
      </c>
      <c r="B224" s="94" t="s">
        <v>70</v>
      </c>
      <c r="C224" s="95" t="s">
        <v>71</v>
      </c>
      <c r="D224" s="95" t="s">
        <v>72</v>
      </c>
      <c r="E224" s="95" t="s">
        <v>73</v>
      </c>
      <c r="F224" s="95" t="s">
        <v>74</v>
      </c>
      <c r="G224" s="95" t="s">
        <v>75</v>
      </c>
      <c r="H224" s="95" t="s">
        <v>76</v>
      </c>
      <c r="I224" s="95" t="s">
        <v>77</v>
      </c>
      <c r="J224" s="95" t="s">
        <v>78</v>
      </c>
      <c r="K224" s="95" t="s">
        <v>79</v>
      </c>
      <c r="L224" s="95" t="s">
        <v>80</v>
      </c>
      <c r="M224" s="95" t="s">
        <v>81</v>
      </c>
      <c r="N224" s="95" t="s">
        <v>82</v>
      </c>
      <c r="O224" s="95" t="s">
        <v>83</v>
      </c>
      <c r="P224" s="95" t="s">
        <v>84</v>
      </c>
      <c r="Q224" s="95" t="s">
        <v>85</v>
      </c>
      <c r="R224" s="95" t="s">
        <v>86</v>
      </c>
      <c r="S224" s="95" t="s">
        <v>87</v>
      </c>
      <c r="T224" s="95" t="s">
        <v>88</v>
      </c>
      <c r="U224" s="95" t="s">
        <v>89</v>
      </c>
      <c r="V224" s="95" t="s">
        <v>90</v>
      </c>
      <c r="W224" s="95" t="s">
        <v>91</v>
      </c>
      <c r="X224" s="95" t="s">
        <v>92</v>
      </c>
      <c r="Y224" s="95" t="s">
        <v>93</v>
      </c>
    </row>
    <row r="225" spans="1:25">
      <c r="A225" s="96">
        <v>1</v>
      </c>
      <c r="B225" s="103">
        <v>857.28</v>
      </c>
      <c r="C225" s="103">
        <v>858.78</v>
      </c>
      <c r="D225" s="103">
        <v>872.03</v>
      </c>
      <c r="E225" s="103">
        <v>875.36</v>
      </c>
      <c r="F225" s="103">
        <v>943.46</v>
      </c>
      <c r="G225" s="103">
        <v>1190.1099999999999</v>
      </c>
      <c r="H225" s="103">
        <v>1283.19</v>
      </c>
      <c r="I225" s="103">
        <v>1387.96</v>
      </c>
      <c r="J225" s="103">
        <v>1337.81</v>
      </c>
      <c r="K225" s="103">
        <v>1377.78</v>
      </c>
      <c r="L225" s="103">
        <v>1366.88</v>
      </c>
      <c r="M225" s="103">
        <v>1385.27</v>
      </c>
      <c r="N225" s="103">
        <v>1380.21</v>
      </c>
      <c r="O225" s="103">
        <v>1403.25</v>
      </c>
      <c r="P225" s="103">
        <v>1381.13</v>
      </c>
      <c r="Q225" s="103">
        <v>1354.24</v>
      </c>
      <c r="R225" s="103">
        <v>1370.35</v>
      </c>
      <c r="S225" s="103">
        <v>1368.69</v>
      </c>
      <c r="T225" s="103">
        <v>1342.7</v>
      </c>
      <c r="U225" s="103">
        <v>1287.58</v>
      </c>
      <c r="V225" s="103">
        <v>890.66</v>
      </c>
      <c r="W225" s="103">
        <v>1145.8</v>
      </c>
      <c r="X225" s="103">
        <v>1145.1099999999999</v>
      </c>
      <c r="Y225" s="103">
        <v>1139.42</v>
      </c>
    </row>
    <row r="226" spans="1:25">
      <c r="A226" s="98">
        <v>2</v>
      </c>
      <c r="B226" s="103">
        <v>860.28</v>
      </c>
      <c r="C226" s="103">
        <v>860.79</v>
      </c>
      <c r="D226" s="103">
        <v>873.35</v>
      </c>
      <c r="E226" s="103">
        <v>795.29</v>
      </c>
      <c r="F226" s="103">
        <v>1154.69</v>
      </c>
      <c r="G226" s="103">
        <v>1188.72</v>
      </c>
      <c r="H226" s="103">
        <v>1324.93</v>
      </c>
      <c r="I226" s="103">
        <v>1418.45</v>
      </c>
      <c r="J226" s="103">
        <v>1459.69</v>
      </c>
      <c r="K226" s="103">
        <v>1501.28</v>
      </c>
      <c r="L226" s="103">
        <v>1521.04</v>
      </c>
      <c r="M226" s="103">
        <v>1555</v>
      </c>
      <c r="N226" s="103">
        <v>1548.92</v>
      </c>
      <c r="O226" s="103">
        <v>1513.73</v>
      </c>
      <c r="P226" s="103">
        <v>1496.48</v>
      </c>
      <c r="Q226" s="103">
        <v>1380.04</v>
      </c>
      <c r="R226" s="103">
        <v>1399.46</v>
      </c>
      <c r="S226" s="103">
        <v>1471.71</v>
      </c>
      <c r="T226" s="103">
        <v>1428.15</v>
      </c>
      <c r="U226" s="103">
        <v>1379.91</v>
      </c>
      <c r="V226" s="103">
        <v>1343.92</v>
      </c>
      <c r="W226" s="103">
        <v>1274.07</v>
      </c>
      <c r="X226" s="103">
        <v>1177.1500000000001</v>
      </c>
      <c r="Y226" s="103">
        <v>1127.75</v>
      </c>
    </row>
    <row r="227" spans="1:25">
      <c r="A227" s="98">
        <v>3</v>
      </c>
      <c r="B227" s="103">
        <v>1131.9100000000001</v>
      </c>
      <c r="C227" s="103">
        <v>779.32</v>
      </c>
      <c r="D227" s="103">
        <v>793.72</v>
      </c>
      <c r="E227" s="103">
        <v>793.37</v>
      </c>
      <c r="F227" s="103">
        <v>1152.6300000000001</v>
      </c>
      <c r="G227" s="103">
        <v>1197.73</v>
      </c>
      <c r="H227" s="103">
        <v>1282.6099999999999</v>
      </c>
      <c r="I227" s="103">
        <v>1403.7</v>
      </c>
      <c r="J227" s="103">
        <v>1485.53</v>
      </c>
      <c r="K227" s="103">
        <v>1509.36</v>
      </c>
      <c r="L227" s="103">
        <v>1490.11</v>
      </c>
      <c r="M227" s="103">
        <v>1489.08</v>
      </c>
      <c r="N227" s="103">
        <v>1486.69</v>
      </c>
      <c r="O227" s="103">
        <v>1484.74</v>
      </c>
      <c r="P227" s="103">
        <v>1496.7</v>
      </c>
      <c r="Q227" s="103">
        <v>1413.35</v>
      </c>
      <c r="R227" s="103">
        <v>1467.88</v>
      </c>
      <c r="S227" s="103">
        <v>1465.01</v>
      </c>
      <c r="T227" s="103">
        <v>1501.22</v>
      </c>
      <c r="U227" s="103">
        <v>1386.79</v>
      </c>
      <c r="V227" s="103">
        <v>1335.96</v>
      </c>
      <c r="W227" s="103">
        <v>1182.1199999999999</v>
      </c>
      <c r="X227" s="103">
        <v>1128.0899999999999</v>
      </c>
      <c r="Y227" s="103">
        <v>762.13</v>
      </c>
    </row>
    <row r="228" spans="1:25">
      <c r="A228" s="98">
        <v>4</v>
      </c>
      <c r="B228" s="103">
        <v>803.75</v>
      </c>
      <c r="C228" s="103">
        <v>757.03</v>
      </c>
      <c r="D228" s="103">
        <v>792.22</v>
      </c>
      <c r="E228" s="103">
        <v>789.92</v>
      </c>
      <c r="F228" s="103">
        <v>756.22</v>
      </c>
      <c r="G228" s="103">
        <v>1052.07</v>
      </c>
      <c r="H228" s="103">
        <v>1208.1099999999999</v>
      </c>
      <c r="I228" s="103">
        <v>1264.81</v>
      </c>
      <c r="J228" s="103">
        <v>1381.91</v>
      </c>
      <c r="K228" s="103">
        <v>1411.76</v>
      </c>
      <c r="L228" s="103">
        <v>1393.83</v>
      </c>
      <c r="M228" s="103">
        <v>1427.25</v>
      </c>
      <c r="N228" s="103">
        <v>1389.21</v>
      </c>
      <c r="O228" s="103">
        <v>1397.3</v>
      </c>
      <c r="P228" s="103">
        <v>1413.71</v>
      </c>
      <c r="Q228" s="103">
        <v>1394.34</v>
      </c>
      <c r="R228" s="103">
        <v>1395.06</v>
      </c>
      <c r="S228" s="103">
        <v>1412.27</v>
      </c>
      <c r="T228" s="103">
        <v>1467.75</v>
      </c>
      <c r="U228" s="103">
        <v>1367.68</v>
      </c>
      <c r="V228" s="103">
        <v>1350.98</v>
      </c>
      <c r="W228" s="103">
        <v>803.84</v>
      </c>
      <c r="X228" s="103">
        <v>797.41</v>
      </c>
      <c r="Y228" s="103">
        <v>788.37</v>
      </c>
    </row>
    <row r="229" spans="1:25">
      <c r="A229" s="98">
        <v>5</v>
      </c>
      <c r="B229" s="103">
        <v>779.43</v>
      </c>
      <c r="C229" s="103">
        <v>777.78</v>
      </c>
      <c r="D229" s="103">
        <v>793.27</v>
      </c>
      <c r="E229" s="103">
        <v>937.89</v>
      </c>
      <c r="F229" s="103">
        <v>1126.49</v>
      </c>
      <c r="G229" s="103">
        <v>1191.44</v>
      </c>
      <c r="H229" s="103">
        <v>1267.51</v>
      </c>
      <c r="I229" s="103">
        <v>1405.77</v>
      </c>
      <c r="J229" s="103">
        <v>1402.74</v>
      </c>
      <c r="K229" s="103">
        <v>1556.19</v>
      </c>
      <c r="L229" s="103">
        <v>1550.79</v>
      </c>
      <c r="M229" s="103">
        <v>1559.84</v>
      </c>
      <c r="N229" s="103">
        <v>1512.27</v>
      </c>
      <c r="O229" s="103">
        <v>1539.72</v>
      </c>
      <c r="P229" s="103">
        <v>1567.31</v>
      </c>
      <c r="Q229" s="103">
        <v>1527.05</v>
      </c>
      <c r="R229" s="103">
        <v>1479.44</v>
      </c>
      <c r="S229" s="103">
        <v>1457.35</v>
      </c>
      <c r="T229" s="103">
        <v>1436.83</v>
      </c>
      <c r="U229" s="103">
        <v>1359.61</v>
      </c>
      <c r="V229" s="103">
        <v>1270.04</v>
      </c>
      <c r="W229" s="103">
        <v>760.64</v>
      </c>
      <c r="X229" s="103">
        <v>787.72</v>
      </c>
      <c r="Y229" s="103">
        <v>757.83</v>
      </c>
    </row>
    <row r="230" spans="1:25">
      <c r="A230" s="98">
        <v>6</v>
      </c>
      <c r="B230" s="103">
        <v>739.51</v>
      </c>
      <c r="C230" s="103">
        <v>738.22</v>
      </c>
      <c r="D230" s="103">
        <v>765.5</v>
      </c>
      <c r="E230" s="103">
        <v>890.24</v>
      </c>
      <c r="F230" s="103">
        <v>1084.56</v>
      </c>
      <c r="G230" s="103">
        <v>1213.6199999999999</v>
      </c>
      <c r="H230" s="103">
        <v>1283.24</v>
      </c>
      <c r="I230" s="103">
        <v>1455.96</v>
      </c>
      <c r="J230" s="103">
        <v>1495.21</v>
      </c>
      <c r="K230" s="103">
        <v>1572.13</v>
      </c>
      <c r="L230" s="103">
        <v>1561.87</v>
      </c>
      <c r="M230" s="103">
        <v>1576.94</v>
      </c>
      <c r="N230" s="103">
        <v>1566.61</v>
      </c>
      <c r="O230" s="103">
        <v>1555.78</v>
      </c>
      <c r="P230" s="103">
        <v>1549.42</v>
      </c>
      <c r="Q230" s="103">
        <v>1492.48</v>
      </c>
      <c r="R230" s="103">
        <v>1491.76</v>
      </c>
      <c r="S230" s="103">
        <v>1490.89</v>
      </c>
      <c r="T230" s="103">
        <v>1483.03</v>
      </c>
      <c r="U230" s="103">
        <v>1368.46</v>
      </c>
      <c r="V230" s="103">
        <v>1323.24</v>
      </c>
      <c r="W230" s="103">
        <v>1259.0999999999999</v>
      </c>
      <c r="X230" s="103">
        <v>1102.45</v>
      </c>
      <c r="Y230" s="103">
        <v>722.61</v>
      </c>
    </row>
    <row r="231" spans="1:25">
      <c r="A231" s="98">
        <v>7</v>
      </c>
      <c r="B231" s="103">
        <v>1061.53</v>
      </c>
      <c r="C231" s="103">
        <v>1022.53</v>
      </c>
      <c r="D231" s="103">
        <v>1031.29</v>
      </c>
      <c r="E231" s="103">
        <v>1034.92</v>
      </c>
      <c r="F231" s="103">
        <v>880.65</v>
      </c>
      <c r="G231" s="103">
        <v>1265.94</v>
      </c>
      <c r="H231" s="103">
        <v>1291.26</v>
      </c>
      <c r="I231" s="103">
        <v>1434.08</v>
      </c>
      <c r="J231" s="103">
        <v>1531.56</v>
      </c>
      <c r="K231" s="103">
        <v>1581.23</v>
      </c>
      <c r="L231" s="103">
        <v>1582.63</v>
      </c>
      <c r="M231" s="103">
        <v>1580.1</v>
      </c>
      <c r="N231" s="103">
        <v>1559.65</v>
      </c>
      <c r="O231" s="103">
        <v>1548.66</v>
      </c>
      <c r="P231" s="103">
        <v>1528.71</v>
      </c>
      <c r="Q231" s="103">
        <v>1500.56</v>
      </c>
      <c r="R231" s="103">
        <v>1369.66</v>
      </c>
      <c r="S231" s="103">
        <v>1494.15</v>
      </c>
      <c r="T231" s="103">
        <v>1439.69</v>
      </c>
      <c r="U231" s="103">
        <v>1379.22</v>
      </c>
      <c r="V231" s="103">
        <v>1186.82</v>
      </c>
      <c r="W231" s="103">
        <v>747.45</v>
      </c>
      <c r="X231" s="103">
        <v>735.24</v>
      </c>
      <c r="Y231" s="103">
        <v>730.1</v>
      </c>
    </row>
    <row r="232" spans="1:25">
      <c r="A232" s="98">
        <v>8</v>
      </c>
      <c r="B232" s="103">
        <v>740.49</v>
      </c>
      <c r="C232" s="103">
        <v>742.54</v>
      </c>
      <c r="D232" s="103">
        <v>770.44</v>
      </c>
      <c r="E232" s="103">
        <v>1012.6</v>
      </c>
      <c r="F232" s="103">
        <v>1139.81</v>
      </c>
      <c r="G232" s="103">
        <v>1238.92</v>
      </c>
      <c r="H232" s="103">
        <v>1301.51</v>
      </c>
      <c r="I232" s="103">
        <v>1447.65</v>
      </c>
      <c r="J232" s="103">
        <v>1502.06</v>
      </c>
      <c r="K232" s="103">
        <v>1572.19</v>
      </c>
      <c r="L232" s="103">
        <v>1582.58</v>
      </c>
      <c r="M232" s="103">
        <v>1582.6</v>
      </c>
      <c r="N232" s="103">
        <v>1577.31</v>
      </c>
      <c r="O232" s="103">
        <v>1576.76</v>
      </c>
      <c r="P232" s="103">
        <v>1572.05</v>
      </c>
      <c r="Q232" s="103">
        <v>1553.21</v>
      </c>
      <c r="R232" s="103">
        <v>1561.76</v>
      </c>
      <c r="S232" s="103">
        <v>1558.03</v>
      </c>
      <c r="T232" s="103">
        <v>1551.77</v>
      </c>
      <c r="U232" s="103">
        <v>1420.05</v>
      </c>
      <c r="V232" s="103">
        <v>1331.28</v>
      </c>
      <c r="W232" s="103">
        <v>1250.6099999999999</v>
      </c>
      <c r="X232" s="103">
        <v>1157.83</v>
      </c>
      <c r="Y232" s="103">
        <v>721.98</v>
      </c>
    </row>
    <row r="233" spans="1:25">
      <c r="A233" s="98">
        <v>9</v>
      </c>
      <c r="B233" s="103">
        <v>744.28</v>
      </c>
      <c r="C233" s="103">
        <v>743.8</v>
      </c>
      <c r="D233" s="103">
        <v>773.59</v>
      </c>
      <c r="E233" s="103">
        <v>773.99</v>
      </c>
      <c r="F233" s="103">
        <v>1103.55</v>
      </c>
      <c r="G233" s="103">
        <v>1212.21</v>
      </c>
      <c r="H233" s="103">
        <v>1309.1600000000001</v>
      </c>
      <c r="I233" s="103">
        <v>1426.45</v>
      </c>
      <c r="J233" s="103">
        <v>1482.98</v>
      </c>
      <c r="K233" s="103">
        <v>1568.44</v>
      </c>
      <c r="L233" s="103">
        <v>1568.46</v>
      </c>
      <c r="M233" s="103">
        <v>1566.39</v>
      </c>
      <c r="N233" s="103">
        <v>1494.95</v>
      </c>
      <c r="O233" s="103">
        <v>1490.9</v>
      </c>
      <c r="P233" s="103">
        <v>1541.42</v>
      </c>
      <c r="Q233" s="103">
        <v>1491.61</v>
      </c>
      <c r="R233" s="103">
        <v>1475.67</v>
      </c>
      <c r="S233" s="103">
        <v>1538.92</v>
      </c>
      <c r="T233" s="103">
        <v>1526.96</v>
      </c>
      <c r="U233" s="103">
        <v>1422.77</v>
      </c>
      <c r="V233" s="103">
        <v>1351.14</v>
      </c>
      <c r="W233" s="103">
        <v>1292.6199999999999</v>
      </c>
      <c r="X233" s="103">
        <v>1214.4000000000001</v>
      </c>
      <c r="Y233" s="103">
        <v>1146.68</v>
      </c>
    </row>
    <row r="234" spans="1:25">
      <c r="A234" s="98">
        <v>10</v>
      </c>
      <c r="B234" s="103">
        <v>1031.9100000000001</v>
      </c>
      <c r="C234" s="103">
        <v>743.96</v>
      </c>
      <c r="D234" s="103">
        <v>757.38</v>
      </c>
      <c r="E234" s="103">
        <v>779.22</v>
      </c>
      <c r="F234" s="103">
        <v>1113.71</v>
      </c>
      <c r="G234" s="103">
        <v>1202.6500000000001</v>
      </c>
      <c r="H234" s="103">
        <v>1294.57</v>
      </c>
      <c r="I234" s="103">
        <v>1346.05</v>
      </c>
      <c r="J234" s="103">
        <v>1521.77</v>
      </c>
      <c r="K234" s="103">
        <v>1584.68</v>
      </c>
      <c r="L234" s="103">
        <v>1605.45</v>
      </c>
      <c r="M234" s="103">
        <v>1601.58</v>
      </c>
      <c r="N234" s="103">
        <v>1587.99</v>
      </c>
      <c r="O234" s="103">
        <v>1585.37</v>
      </c>
      <c r="P234" s="103">
        <v>1583.36</v>
      </c>
      <c r="Q234" s="103">
        <v>1568.94</v>
      </c>
      <c r="R234" s="103">
        <v>1563.39</v>
      </c>
      <c r="S234" s="103">
        <v>1517.02</v>
      </c>
      <c r="T234" s="103">
        <v>1430.84</v>
      </c>
      <c r="U234" s="103">
        <v>1368.35</v>
      </c>
      <c r="V234" s="103">
        <v>1333.02</v>
      </c>
      <c r="W234" s="103">
        <v>730.75</v>
      </c>
      <c r="X234" s="103">
        <v>1126.83</v>
      </c>
      <c r="Y234" s="103">
        <v>726.97</v>
      </c>
    </row>
    <row r="235" spans="1:25">
      <c r="A235" s="98">
        <v>11</v>
      </c>
      <c r="B235" s="103">
        <v>738.42</v>
      </c>
      <c r="C235" s="103">
        <v>737.92</v>
      </c>
      <c r="D235" s="103">
        <v>754.21</v>
      </c>
      <c r="E235" s="103">
        <v>770.86</v>
      </c>
      <c r="F235" s="103">
        <v>770.38</v>
      </c>
      <c r="G235" s="103">
        <v>768.58</v>
      </c>
      <c r="H235" s="103">
        <v>1165.49</v>
      </c>
      <c r="I235" s="103">
        <v>1218.78</v>
      </c>
      <c r="J235" s="103">
        <v>1332.87</v>
      </c>
      <c r="K235" s="103">
        <v>1430.92</v>
      </c>
      <c r="L235" s="103">
        <v>1429.31</v>
      </c>
      <c r="M235" s="103">
        <v>1427.91</v>
      </c>
      <c r="N235" s="103">
        <v>1426.2</v>
      </c>
      <c r="O235" s="103">
        <v>1429.24</v>
      </c>
      <c r="P235" s="103">
        <v>1428.76</v>
      </c>
      <c r="Q235" s="103">
        <v>1426.39</v>
      </c>
      <c r="R235" s="103">
        <v>1387.84</v>
      </c>
      <c r="S235" s="103">
        <v>1378.62</v>
      </c>
      <c r="T235" s="103">
        <v>1354.45</v>
      </c>
      <c r="U235" s="103">
        <v>832.56</v>
      </c>
      <c r="V235" s="103">
        <v>780.01</v>
      </c>
      <c r="W235" s="103">
        <v>768.07</v>
      </c>
      <c r="X235" s="103">
        <v>729.13</v>
      </c>
      <c r="Y235" s="103">
        <v>743.57</v>
      </c>
    </row>
    <row r="236" spans="1:25">
      <c r="A236" s="98">
        <v>12</v>
      </c>
      <c r="B236" s="103">
        <v>857.81</v>
      </c>
      <c r="C236" s="103">
        <v>855.17</v>
      </c>
      <c r="D236" s="103">
        <v>874.85</v>
      </c>
      <c r="E236" s="103">
        <v>882.47</v>
      </c>
      <c r="F236" s="103">
        <v>1064.04</v>
      </c>
      <c r="G236" s="103">
        <v>1114</v>
      </c>
      <c r="H236" s="103">
        <v>1197.52</v>
      </c>
      <c r="I236" s="103">
        <v>1277.9000000000001</v>
      </c>
      <c r="J236" s="103">
        <v>1327.21</v>
      </c>
      <c r="K236" s="103">
        <v>1344.03</v>
      </c>
      <c r="L236" s="103">
        <v>905.46</v>
      </c>
      <c r="M236" s="103">
        <v>904.62</v>
      </c>
      <c r="N236" s="103">
        <v>904.7</v>
      </c>
      <c r="O236" s="103">
        <v>906.66</v>
      </c>
      <c r="P236" s="103">
        <v>908.71</v>
      </c>
      <c r="Q236" s="103">
        <v>905.3</v>
      </c>
      <c r="R236" s="103">
        <v>1327.26</v>
      </c>
      <c r="S236" s="103">
        <v>1328.49</v>
      </c>
      <c r="T236" s="103">
        <v>1333.16</v>
      </c>
      <c r="U236" s="103">
        <v>922.78</v>
      </c>
      <c r="V236" s="103">
        <v>874.61</v>
      </c>
      <c r="W236" s="103">
        <v>852.09</v>
      </c>
      <c r="X236" s="103">
        <v>849.12</v>
      </c>
      <c r="Y236" s="103">
        <v>844.38</v>
      </c>
    </row>
    <row r="237" spans="1:25">
      <c r="A237" s="98">
        <v>13</v>
      </c>
      <c r="B237" s="103">
        <v>879.08</v>
      </c>
      <c r="C237" s="103">
        <v>875.55</v>
      </c>
      <c r="D237" s="103">
        <v>896.43</v>
      </c>
      <c r="E237" s="103">
        <v>902.08</v>
      </c>
      <c r="F237" s="103">
        <v>1062.1199999999999</v>
      </c>
      <c r="G237" s="103">
        <v>1146.83</v>
      </c>
      <c r="H237" s="103">
        <v>1215.83</v>
      </c>
      <c r="I237" s="103">
        <v>1329.73</v>
      </c>
      <c r="J237" s="103">
        <v>1374.66</v>
      </c>
      <c r="K237" s="103">
        <v>1344.43</v>
      </c>
      <c r="L237" s="103">
        <v>1152.58</v>
      </c>
      <c r="M237" s="103">
        <v>1274.47</v>
      </c>
      <c r="N237" s="103">
        <v>1272.9000000000001</v>
      </c>
      <c r="O237" s="103">
        <v>1412.33</v>
      </c>
      <c r="P237" s="103">
        <v>1361.47</v>
      </c>
      <c r="Q237" s="103">
        <v>1182.25</v>
      </c>
      <c r="R237" s="103">
        <v>1359.26</v>
      </c>
      <c r="S237" s="103">
        <v>1398.25</v>
      </c>
      <c r="T237" s="103">
        <v>1375.23</v>
      </c>
      <c r="U237" s="103">
        <v>946.88</v>
      </c>
      <c r="V237" s="103">
        <v>894.87</v>
      </c>
      <c r="W237" s="103">
        <v>875.95</v>
      </c>
      <c r="X237" s="103">
        <v>872.86</v>
      </c>
      <c r="Y237" s="103">
        <v>873.1</v>
      </c>
    </row>
    <row r="238" spans="1:25">
      <c r="A238" s="98">
        <v>14</v>
      </c>
      <c r="B238" s="103">
        <v>890.9</v>
      </c>
      <c r="C238" s="103">
        <v>884.84</v>
      </c>
      <c r="D238" s="103">
        <v>896.94</v>
      </c>
      <c r="E238" s="103">
        <v>906</v>
      </c>
      <c r="F238" s="103">
        <v>905.59</v>
      </c>
      <c r="G238" s="103">
        <v>922.8</v>
      </c>
      <c r="H238" s="103">
        <v>1219.3499999999999</v>
      </c>
      <c r="I238" s="103">
        <v>1327.38</v>
      </c>
      <c r="J238" s="103">
        <v>1323.43</v>
      </c>
      <c r="K238" s="103">
        <v>1326.01</v>
      </c>
      <c r="L238" s="103">
        <v>1288.23</v>
      </c>
      <c r="M238" s="103">
        <v>1347.76</v>
      </c>
      <c r="N238" s="103">
        <v>1345.61</v>
      </c>
      <c r="O238" s="103">
        <v>1276.24</v>
      </c>
      <c r="P238" s="103">
        <v>1210.04</v>
      </c>
      <c r="Q238" s="103">
        <v>1206.92</v>
      </c>
      <c r="R238" s="103">
        <v>929.11</v>
      </c>
      <c r="S238" s="103">
        <v>1200.21</v>
      </c>
      <c r="T238" s="103">
        <v>931.36</v>
      </c>
      <c r="U238" s="103">
        <v>926.25</v>
      </c>
      <c r="V238" s="103">
        <v>896.14</v>
      </c>
      <c r="W238" s="103">
        <v>892.28</v>
      </c>
      <c r="X238" s="103">
        <v>887.12</v>
      </c>
      <c r="Y238" s="103">
        <v>876.23</v>
      </c>
    </row>
    <row r="239" spans="1:25">
      <c r="A239" s="98">
        <v>15</v>
      </c>
      <c r="B239" s="103">
        <v>881</v>
      </c>
      <c r="C239" s="103">
        <v>887.17</v>
      </c>
      <c r="D239" s="103">
        <v>899.76</v>
      </c>
      <c r="E239" s="103">
        <v>906.39</v>
      </c>
      <c r="F239" s="103">
        <v>918.48</v>
      </c>
      <c r="G239" s="103">
        <v>1152.5999999999999</v>
      </c>
      <c r="H239" s="103">
        <v>1249.3</v>
      </c>
      <c r="I239" s="103">
        <v>1366.13</v>
      </c>
      <c r="J239" s="103">
        <v>1417.11</v>
      </c>
      <c r="K239" s="103">
        <v>1426.4</v>
      </c>
      <c r="L239" s="103">
        <v>1437.35</v>
      </c>
      <c r="M239" s="103">
        <v>1427.18</v>
      </c>
      <c r="N239" s="103">
        <v>1426.34</v>
      </c>
      <c r="O239" s="103">
        <v>1425.7</v>
      </c>
      <c r="P239" s="103">
        <v>1425.56</v>
      </c>
      <c r="Q239" s="103">
        <v>1341.58</v>
      </c>
      <c r="R239" s="103">
        <v>1132.4000000000001</v>
      </c>
      <c r="S239" s="103">
        <v>1344.97</v>
      </c>
      <c r="T239" s="103">
        <v>950.14</v>
      </c>
      <c r="U239" s="103">
        <v>944.23</v>
      </c>
      <c r="V239" s="103">
        <v>900.74</v>
      </c>
      <c r="W239" s="103">
        <v>894.48</v>
      </c>
      <c r="X239" s="103">
        <v>891.19</v>
      </c>
      <c r="Y239" s="103">
        <v>887.83</v>
      </c>
    </row>
    <row r="240" spans="1:25">
      <c r="A240" s="98">
        <v>16</v>
      </c>
      <c r="B240" s="103">
        <v>768.29</v>
      </c>
      <c r="C240" s="103">
        <v>772.08</v>
      </c>
      <c r="D240" s="103">
        <v>783.9</v>
      </c>
      <c r="E240" s="103">
        <v>784.73</v>
      </c>
      <c r="F240" s="103">
        <v>790.99</v>
      </c>
      <c r="G240" s="103">
        <v>1162.5999999999999</v>
      </c>
      <c r="H240" s="103">
        <v>1229.42</v>
      </c>
      <c r="I240" s="103">
        <v>1333.73</v>
      </c>
      <c r="J240" s="103">
        <v>1379.05</v>
      </c>
      <c r="K240" s="103">
        <v>1421.89</v>
      </c>
      <c r="L240" s="103">
        <v>1428.08</v>
      </c>
      <c r="M240" s="103">
        <v>1428.75</v>
      </c>
      <c r="N240" s="103">
        <v>1238.19</v>
      </c>
      <c r="O240" s="103">
        <v>1196.98</v>
      </c>
      <c r="P240" s="103">
        <v>837.19</v>
      </c>
      <c r="Q240" s="103">
        <v>831.82</v>
      </c>
      <c r="R240" s="103">
        <v>856.38</v>
      </c>
      <c r="S240" s="103">
        <v>849.71</v>
      </c>
      <c r="T240" s="103">
        <v>846.06</v>
      </c>
      <c r="U240" s="103">
        <v>844.22</v>
      </c>
      <c r="V240" s="103">
        <v>791.1</v>
      </c>
      <c r="W240" s="103">
        <v>782.79</v>
      </c>
      <c r="X240" s="103">
        <v>774.32</v>
      </c>
      <c r="Y240" s="103">
        <v>776.18</v>
      </c>
    </row>
    <row r="241" spans="1:26">
      <c r="A241" s="98">
        <v>17</v>
      </c>
      <c r="B241" s="103">
        <v>783.36</v>
      </c>
      <c r="C241" s="103">
        <v>782.28</v>
      </c>
      <c r="D241" s="103">
        <v>750.94</v>
      </c>
      <c r="E241" s="103">
        <v>805.72</v>
      </c>
      <c r="F241" s="103">
        <v>803.65</v>
      </c>
      <c r="G241" s="103">
        <v>1149.45</v>
      </c>
      <c r="H241" s="103">
        <v>1223.55</v>
      </c>
      <c r="I241" s="103">
        <v>1303.1099999999999</v>
      </c>
      <c r="J241" s="103">
        <v>1421.22</v>
      </c>
      <c r="K241" s="103">
        <v>1503.77</v>
      </c>
      <c r="L241" s="103">
        <v>1420.89</v>
      </c>
      <c r="M241" s="103">
        <v>1490.11</v>
      </c>
      <c r="N241" s="103">
        <v>1419.66</v>
      </c>
      <c r="O241" s="103">
        <v>1419.79</v>
      </c>
      <c r="P241" s="103">
        <v>1420.83</v>
      </c>
      <c r="Q241" s="103">
        <v>1393.76</v>
      </c>
      <c r="R241" s="103">
        <v>1393.67</v>
      </c>
      <c r="S241" s="103">
        <v>1422.68</v>
      </c>
      <c r="T241" s="103">
        <v>1381.86</v>
      </c>
      <c r="U241" s="103">
        <v>847.26</v>
      </c>
      <c r="V241" s="103">
        <v>795.86</v>
      </c>
      <c r="W241" s="103">
        <v>782.6</v>
      </c>
      <c r="X241" s="103">
        <v>775.14</v>
      </c>
      <c r="Y241" s="103">
        <v>715.9</v>
      </c>
    </row>
    <row r="242" spans="1:26">
      <c r="A242" s="98">
        <v>18</v>
      </c>
      <c r="B242" s="103">
        <v>734.53</v>
      </c>
      <c r="C242" s="103">
        <v>751.23</v>
      </c>
      <c r="D242" s="103">
        <v>746.39</v>
      </c>
      <c r="E242" s="103">
        <v>1023.24</v>
      </c>
      <c r="F242" s="103">
        <v>741.22</v>
      </c>
      <c r="G242" s="103">
        <v>1076.9100000000001</v>
      </c>
      <c r="H242" s="103">
        <v>1198.69</v>
      </c>
      <c r="I242" s="103">
        <v>1198.67</v>
      </c>
      <c r="J242" s="103">
        <v>1308.3399999999999</v>
      </c>
      <c r="K242" s="103">
        <v>1399.41</v>
      </c>
      <c r="L242" s="103">
        <v>1372.95</v>
      </c>
      <c r="M242" s="103">
        <v>1373.32</v>
      </c>
      <c r="N242" s="103">
        <v>1373.08</v>
      </c>
      <c r="O242" s="103">
        <v>1372.84</v>
      </c>
      <c r="P242" s="103">
        <v>1372.6</v>
      </c>
      <c r="Q242" s="103">
        <v>1368.01</v>
      </c>
      <c r="R242" s="103">
        <v>1373.38</v>
      </c>
      <c r="S242" s="103">
        <v>1375.15</v>
      </c>
      <c r="T242" s="103">
        <v>1353.29</v>
      </c>
      <c r="U242" s="103">
        <v>1295.21</v>
      </c>
      <c r="V242" s="103">
        <v>819.24</v>
      </c>
      <c r="W242" s="103">
        <v>747.12</v>
      </c>
      <c r="X242" s="103">
        <v>709.92</v>
      </c>
      <c r="Y242" s="103">
        <v>709.08</v>
      </c>
    </row>
    <row r="243" spans="1:26">
      <c r="A243" s="98">
        <v>19</v>
      </c>
      <c r="B243" s="103">
        <v>692.74</v>
      </c>
      <c r="C243" s="103">
        <v>691.45</v>
      </c>
      <c r="D243" s="103">
        <v>752.77</v>
      </c>
      <c r="E243" s="103">
        <v>1008.97</v>
      </c>
      <c r="F243" s="103">
        <v>1073.54</v>
      </c>
      <c r="G243" s="103">
        <v>1163.99</v>
      </c>
      <c r="H243" s="103">
        <v>1241.6400000000001</v>
      </c>
      <c r="I243" s="103">
        <v>1315.02</v>
      </c>
      <c r="J243" s="103">
        <v>1391.2</v>
      </c>
      <c r="K243" s="103">
        <v>1427.84</v>
      </c>
      <c r="L243" s="103">
        <v>1427.81</v>
      </c>
      <c r="M243" s="103">
        <v>1446.47</v>
      </c>
      <c r="N243" s="103">
        <v>1429.99</v>
      </c>
      <c r="O243" s="103">
        <v>1446.23</v>
      </c>
      <c r="P243" s="103">
        <v>1449.82</v>
      </c>
      <c r="Q243" s="103">
        <v>1447</v>
      </c>
      <c r="R243" s="103">
        <v>1422.67</v>
      </c>
      <c r="S243" s="103">
        <v>1451.36</v>
      </c>
      <c r="T243" s="103">
        <v>1341.79</v>
      </c>
      <c r="U243" s="103">
        <v>979.34</v>
      </c>
      <c r="V243" s="103">
        <v>747.16</v>
      </c>
      <c r="W243" s="103">
        <v>671.47</v>
      </c>
      <c r="X243" s="103">
        <v>668.91</v>
      </c>
      <c r="Y243" s="103">
        <v>729.16</v>
      </c>
    </row>
    <row r="244" spans="1:26">
      <c r="A244" s="98">
        <v>20</v>
      </c>
      <c r="B244" s="103">
        <v>760.71</v>
      </c>
      <c r="C244" s="103">
        <v>750.89</v>
      </c>
      <c r="D244" s="103">
        <v>770.28</v>
      </c>
      <c r="E244" s="103">
        <v>778.94</v>
      </c>
      <c r="F244" s="103">
        <v>1072.05</v>
      </c>
      <c r="G244" s="103">
        <v>1130.5899999999999</v>
      </c>
      <c r="H244" s="103">
        <v>1159.49</v>
      </c>
      <c r="I244" s="103">
        <v>1223.33</v>
      </c>
      <c r="J244" s="103">
        <v>1139.3499999999999</v>
      </c>
      <c r="K244" s="103">
        <v>1357.11</v>
      </c>
      <c r="L244" s="103">
        <v>965.21</v>
      </c>
      <c r="M244" s="103">
        <v>1355.18</v>
      </c>
      <c r="N244" s="103">
        <v>1348.91</v>
      </c>
      <c r="O244" s="103">
        <v>1352.84</v>
      </c>
      <c r="P244" s="103">
        <v>1362.31</v>
      </c>
      <c r="Q244" s="103">
        <v>1340.45</v>
      </c>
      <c r="R244" s="103">
        <v>1388.26</v>
      </c>
      <c r="S244" s="103">
        <v>1390.32</v>
      </c>
      <c r="T244" s="103">
        <v>1348.79</v>
      </c>
      <c r="U244" s="103">
        <v>1134.96</v>
      </c>
      <c r="V244" s="103">
        <v>765.32</v>
      </c>
      <c r="W244" s="103">
        <v>755.03</v>
      </c>
      <c r="X244" s="103">
        <v>738.94</v>
      </c>
      <c r="Y244" s="103">
        <v>742.8</v>
      </c>
    </row>
    <row r="245" spans="1:26">
      <c r="A245" s="98">
        <v>21</v>
      </c>
      <c r="B245" s="103">
        <v>740.42</v>
      </c>
      <c r="C245" s="103">
        <v>742.8</v>
      </c>
      <c r="D245" s="103">
        <v>753.61</v>
      </c>
      <c r="E245" s="103">
        <v>745.38</v>
      </c>
      <c r="F245" s="103">
        <v>758.2</v>
      </c>
      <c r="G245" s="103">
        <v>807.17</v>
      </c>
      <c r="H245" s="103">
        <v>815.99</v>
      </c>
      <c r="I245" s="103">
        <v>816.27</v>
      </c>
      <c r="J245" s="103">
        <v>827.04</v>
      </c>
      <c r="K245" s="103">
        <v>823.19</v>
      </c>
      <c r="L245" s="103">
        <v>822.5</v>
      </c>
      <c r="M245" s="103">
        <v>803.66</v>
      </c>
      <c r="N245" s="103">
        <v>821.99</v>
      </c>
      <c r="O245" s="103">
        <v>845.97</v>
      </c>
      <c r="P245" s="103">
        <v>838.74</v>
      </c>
      <c r="Q245" s="103">
        <v>838.13</v>
      </c>
      <c r="R245" s="103">
        <v>870.73</v>
      </c>
      <c r="S245" s="103">
        <v>871.15</v>
      </c>
      <c r="T245" s="103">
        <v>857.1</v>
      </c>
      <c r="U245" s="103">
        <v>844.32</v>
      </c>
      <c r="V245" s="103">
        <v>771.45</v>
      </c>
      <c r="W245" s="103">
        <v>758.04</v>
      </c>
      <c r="X245" s="103">
        <v>729.16</v>
      </c>
      <c r="Y245" s="103">
        <v>727.26</v>
      </c>
    </row>
    <row r="246" spans="1:26">
      <c r="A246" s="98">
        <v>22</v>
      </c>
      <c r="B246" s="103">
        <v>741.34</v>
      </c>
      <c r="C246" s="103">
        <v>743.73</v>
      </c>
      <c r="D246" s="103">
        <v>761.77</v>
      </c>
      <c r="E246" s="103">
        <v>754.21</v>
      </c>
      <c r="F246" s="103">
        <v>762.88</v>
      </c>
      <c r="G246" s="103">
        <v>810.99</v>
      </c>
      <c r="H246" s="103">
        <v>823.67</v>
      </c>
      <c r="I246" s="103">
        <v>829.69</v>
      </c>
      <c r="J246" s="103">
        <v>842.43</v>
      </c>
      <c r="K246" s="103">
        <v>845.65</v>
      </c>
      <c r="L246" s="103">
        <v>845.48</v>
      </c>
      <c r="M246" s="103">
        <v>847.1</v>
      </c>
      <c r="N246" s="103">
        <v>844.6</v>
      </c>
      <c r="O246" s="103">
        <v>845.82</v>
      </c>
      <c r="P246" s="103">
        <v>845.68</v>
      </c>
      <c r="Q246" s="103">
        <v>844.51</v>
      </c>
      <c r="R246" s="103">
        <v>860.37</v>
      </c>
      <c r="S246" s="103">
        <v>861.71</v>
      </c>
      <c r="T246" s="103">
        <v>852.44</v>
      </c>
      <c r="U246" s="103">
        <v>838.17</v>
      </c>
      <c r="V246" s="103">
        <v>764.42</v>
      </c>
      <c r="W246" s="103">
        <v>738.08</v>
      </c>
      <c r="X246" s="103">
        <v>724.41</v>
      </c>
      <c r="Y246" s="103">
        <v>720.74</v>
      </c>
    </row>
    <row r="247" spans="1:26">
      <c r="A247" s="98">
        <v>23</v>
      </c>
      <c r="B247" s="103">
        <v>733.96</v>
      </c>
      <c r="C247" s="103">
        <v>745.78</v>
      </c>
      <c r="D247" s="103">
        <v>753.49</v>
      </c>
      <c r="E247" s="103">
        <v>739.28</v>
      </c>
      <c r="F247" s="103">
        <v>758.9</v>
      </c>
      <c r="G247" s="103">
        <v>795.76</v>
      </c>
      <c r="H247" s="103">
        <v>814.56</v>
      </c>
      <c r="I247" s="103">
        <v>817.22</v>
      </c>
      <c r="J247" s="103">
        <v>829.66</v>
      </c>
      <c r="K247" s="103">
        <v>833.21</v>
      </c>
      <c r="L247" s="103">
        <v>831.14</v>
      </c>
      <c r="M247" s="103">
        <v>831.78</v>
      </c>
      <c r="N247" s="103">
        <v>831.36</v>
      </c>
      <c r="O247" s="103">
        <v>832.16</v>
      </c>
      <c r="P247" s="103">
        <v>831.54</v>
      </c>
      <c r="Q247" s="103">
        <v>830.19</v>
      </c>
      <c r="R247" s="103">
        <v>852.74</v>
      </c>
      <c r="S247" s="103">
        <v>855.47</v>
      </c>
      <c r="T247" s="103">
        <v>846.17</v>
      </c>
      <c r="U247" s="103">
        <v>831.95</v>
      </c>
      <c r="V247" s="103">
        <v>771.81</v>
      </c>
      <c r="W247" s="103">
        <v>755.99</v>
      </c>
      <c r="X247" s="103">
        <v>749.87</v>
      </c>
      <c r="Y247" s="103">
        <v>744.65</v>
      </c>
    </row>
    <row r="248" spans="1:26">
      <c r="A248" s="98">
        <v>24</v>
      </c>
      <c r="B248" s="103">
        <v>762.1</v>
      </c>
      <c r="C248" s="103">
        <v>750.98</v>
      </c>
      <c r="D248" s="103">
        <v>765.62</v>
      </c>
      <c r="E248" s="103">
        <v>755.99</v>
      </c>
      <c r="F248" s="103">
        <v>769.94</v>
      </c>
      <c r="G248" s="103">
        <v>816.51</v>
      </c>
      <c r="H248" s="103">
        <v>815.96</v>
      </c>
      <c r="I248" s="103">
        <v>822.3</v>
      </c>
      <c r="J248" s="103">
        <v>850.69</v>
      </c>
      <c r="K248" s="103">
        <v>838.47</v>
      </c>
      <c r="L248" s="103">
        <v>808.08</v>
      </c>
      <c r="M248" s="103">
        <v>832.42</v>
      </c>
      <c r="N248" s="103">
        <v>830.55</v>
      </c>
      <c r="O248" s="103">
        <v>831.24</v>
      </c>
      <c r="P248" s="103">
        <v>831.85</v>
      </c>
      <c r="Q248" s="103">
        <v>831.37</v>
      </c>
      <c r="R248" s="103">
        <v>847.94</v>
      </c>
      <c r="S248" s="103">
        <v>848.19</v>
      </c>
      <c r="T248" s="103">
        <v>842.64</v>
      </c>
      <c r="U248" s="103">
        <v>842.4</v>
      </c>
      <c r="V248" s="103">
        <v>770.85</v>
      </c>
      <c r="W248" s="103">
        <v>755.48</v>
      </c>
      <c r="X248" s="103">
        <v>750.99</v>
      </c>
      <c r="Y248" s="103">
        <v>739.48</v>
      </c>
    </row>
    <row r="249" spans="1:26">
      <c r="A249" s="98">
        <v>25</v>
      </c>
      <c r="B249" s="103">
        <v>751.49</v>
      </c>
      <c r="C249" s="103">
        <v>749.53</v>
      </c>
      <c r="D249" s="103">
        <v>765.57</v>
      </c>
      <c r="E249" s="103">
        <v>754.97</v>
      </c>
      <c r="F249" s="103">
        <v>764.86</v>
      </c>
      <c r="G249" s="103">
        <v>802.19</v>
      </c>
      <c r="H249" s="103">
        <v>801.59</v>
      </c>
      <c r="I249" s="103">
        <v>815.17</v>
      </c>
      <c r="J249" s="103">
        <v>824.76</v>
      </c>
      <c r="K249" s="103">
        <v>834.35</v>
      </c>
      <c r="L249" s="103">
        <v>833.38</v>
      </c>
      <c r="M249" s="103">
        <v>833.62</v>
      </c>
      <c r="N249" s="103">
        <v>833.74</v>
      </c>
      <c r="O249" s="103">
        <v>834.33</v>
      </c>
      <c r="P249" s="103">
        <v>834.55</v>
      </c>
      <c r="Q249" s="103">
        <v>833.15</v>
      </c>
      <c r="R249" s="103">
        <v>853.41</v>
      </c>
      <c r="S249" s="103">
        <v>864.12</v>
      </c>
      <c r="T249" s="103">
        <v>848.22</v>
      </c>
      <c r="U249" s="103">
        <v>851.81</v>
      </c>
      <c r="V249" s="103">
        <v>770.18</v>
      </c>
      <c r="W249" s="103">
        <v>760.48</v>
      </c>
      <c r="X249" s="103">
        <v>750.44</v>
      </c>
      <c r="Y249" s="103">
        <v>746.79</v>
      </c>
    </row>
    <row r="250" spans="1:26">
      <c r="A250" s="98">
        <v>26</v>
      </c>
      <c r="B250" s="103">
        <v>758.05</v>
      </c>
      <c r="C250" s="103">
        <v>760.58</v>
      </c>
      <c r="D250" s="103">
        <v>775.72</v>
      </c>
      <c r="E250" s="103">
        <v>769.88</v>
      </c>
      <c r="F250" s="103">
        <v>798.55</v>
      </c>
      <c r="G250" s="103">
        <v>807.08</v>
      </c>
      <c r="H250" s="103">
        <v>823.58</v>
      </c>
      <c r="I250" s="103">
        <v>836.08</v>
      </c>
      <c r="J250" s="103">
        <v>836.23</v>
      </c>
      <c r="K250" s="103">
        <v>837</v>
      </c>
      <c r="L250" s="103">
        <v>837.61</v>
      </c>
      <c r="M250" s="103">
        <v>835.48</v>
      </c>
      <c r="N250" s="103">
        <v>850.8</v>
      </c>
      <c r="O250" s="103">
        <v>851.48</v>
      </c>
      <c r="P250" s="103">
        <v>853.9</v>
      </c>
      <c r="Q250" s="103">
        <v>856</v>
      </c>
      <c r="R250" s="103">
        <v>880.36</v>
      </c>
      <c r="S250" s="103">
        <v>876.79</v>
      </c>
      <c r="T250" s="103">
        <v>873.69</v>
      </c>
      <c r="U250" s="103">
        <v>851.3</v>
      </c>
      <c r="V250" s="103">
        <v>795.91</v>
      </c>
      <c r="W250" s="103">
        <v>781.3</v>
      </c>
      <c r="X250" s="103">
        <v>779.12</v>
      </c>
      <c r="Y250" s="103">
        <v>768.65</v>
      </c>
    </row>
    <row r="251" spans="1:26">
      <c r="A251" s="98">
        <v>27</v>
      </c>
      <c r="B251" s="103">
        <v>730.81</v>
      </c>
      <c r="C251" s="103">
        <v>728.06</v>
      </c>
      <c r="D251" s="103">
        <v>753.08</v>
      </c>
      <c r="E251" s="103">
        <v>749.08</v>
      </c>
      <c r="F251" s="103">
        <v>749.64</v>
      </c>
      <c r="G251" s="103">
        <v>750.42</v>
      </c>
      <c r="H251" s="103">
        <v>776.32</v>
      </c>
      <c r="I251" s="103">
        <v>784.62</v>
      </c>
      <c r="J251" s="103">
        <v>807</v>
      </c>
      <c r="K251" s="103">
        <v>814.94</v>
      </c>
      <c r="L251" s="103">
        <v>812.63</v>
      </c>
      <c r="M251" s="103">
        <v>813.86</v>
      </c>
      <c r="N251" s="103">
        <v>813.34</v>
      </c>
      <c r="O251" s="103">
        <v>813.99</v>
      </c>
      <c r="P251" s="103">
        <v>814.59</v>
      </c>
      <c r="Q251" s="103">
        <v>812.48</v>
      </c>
      <c r="R251" s="103">
        <v>845.48</v>
      </c>
      <c r="S251" s="103">
        <v>841.91</v>
      </c>
      <c r="T251" s="103">
        <v>797.05</v>
      </c>
      <c r="U251" s="103">
        <v>816.46</v>
      </c>
      <c r="V251" s="103">
        <v>760.89</v>
      </c>
      <c r="W251" s="103">
        <v>743.41</v>
      </c>
      <c r="X251" s="103">
        <v>739.15</v>
      </c>
      <c r="Y251" s="103">
        <v>718.46</v>
      </c>
    </row>
    <row r="252" spans="1:26">
      <c r="A252" s="98">
        <v>28</v>
      </c>
      <c r="B252" s="103">
        <v>709.63</v>
      </c>
      <c r="C252" s="103">
        <v>752.76</v>
      </c>
      <c r="D252" s="103">
        <v>777.26</v>
      </c>
      <c r="E252" s="103">
        <v>772.96</v>
      </c>
      <c r="F252" s="103">
        <v>797.03</v>
      </c>
      <c r="G252" s="103">
        <v>800.87</v>
      </c>
      <c r="H252" s="103">
        <v>834.16</v>
      </c>
      <c r="I252" s="103">
        <v>838.78</v>
      </c>
      <c r="J252" s="103">
        <v>847.94</v>
      </c>
      <c r="K252" s="103">
        <v>874.44</v>
      </c>
      <c r="L252" s="103">
        <v>873.76</v>
      </c>
      <c r="M252" s="103">
        <v>872.58</v>
      </c>
      <c r="N252" s="103">
        <v>863.65</v>
      </c>
      <c r="O252" s="103">
        <v>866.46</v>
      </c>
      <c r="P252" s="103">
        <v>873.04</v>
      </c>
      <c r="Q252" s="103">
        <v>872.8</v>
      </c>
      <c r="R252" s="103">
        <v>899.58</v>
      </c>
      <c r="S252" s="103">
        <v>883.78</v>
      </c>
      <c r="T252" s="103">
        <v>874.87</v>
      </c>
      <c r="U252" s="103">
        <v>871.29</v>
      </c>
      <c r="V252" s="103">
        <v>791.41</v>
      </c>
      <c r="W252" s="103">
        <v>779.91</v>
      </c>
      <c r="X252" s="103">
        <v>762.52</v>
      </c>
      <c r="Y252" s="103">
        <v>748.58</v>
      </c>
    </row>
    <row r="253" spans="1:26">
      <c r="A253" s="98">
        <v>29</v>
      </c>
      <c r="B253" s="103">
        <v>750.23</v>
      </c>
      <c r="C253" s="103">
        <v>750.7</v>
      </c>
      <c r="D253" s="103">
        <v>767.42</v>
      </c>
      <c r="E253" s="103">
        <v>767.12</v>
      </c>
      <c r="F253" s="103">
        <v>774.79</v>
      </c>
      <c r="G253" s="103">
        <v>787.22</v>
      </c>
      <c r="H253" s="103">
        <v>803.3</v>
      </c>
      <c r="I253" s="103">
        <v>825.18</v>
      </c>
      <c r="J253" s="103">
        <v>824.87</v>
      </c>
      <c r="K253" s="103">
        <v>835.94</v>
      </c>
      <c r="L253" s="103">
        <v>825.59</v>
      </c>
      <c r="M253" s="103">
        <v>811.78</v>
      </c>
      <c r="N253" s="103">
        <v>811.54</v>
      </c>
      <c r="O253" s="103">
        <v>816.64</v>
      </c>
      <c r="P253" s="103">
        <v>827.14</v>
      </c>
      <c r="Q253" s="103">
        <v>826.27</v>
      </c>
      <c r="R253" s="103">
        <v>854.37</v>
      </c>
      <c r="S253" s="103">
        <v>857.2</v>
      </c>
      <c r="T253" s="103">
        <v>848.39</v>
      </c>
      <c r="U253" s="103">
        <v>836.94</v>
      </c>
      <c r="V253" s="103">
        <v>772.14</v>
      </c>
      <c r="W253" s="103">
        <v>752.09</v>
      </c>
      <c r="X253" s="103">
        <v>741.1</v>
      </c>
      <c r="Y253" s="103">
        <v>727.93</v>
      </c>
    </row>
    <row r="254" spans="1:26">
      <c r="A254" s="98">
        <v>30</v>
      </c>
      <c r="B254" s="103">
        <v>744.45</v>
      </c>
      <c r="C254" s="103">
        <v>739.4</v>
      </c>
      <c r="D254" s="103">
        <v>758.74</v>
      </c>
      <c r="E254" s="103">
        <v>758.08</v>
      </c>
      <c r="F254" s="103">
        <v>769.59</v>
      </c>
      <c r="G254" s="103">
        <v>797.99</v>
      </c>
      <c r="H254" s="103">
        <v>801.24</v>
      </c>
      <c r="I254" s="103">
        <v>802.82</v>
      </c>
      <c r="J254" s="103">
        <v>798.17</v>
      </c>
      <c r="K254" s="103">
        <v>821.92</v>
      </c>
      <c r="L254" s="103">
        <v>816.53</v>
      </c>
      <c r="M254" s="103">
        <v>806.93</v>
      </c>
      <c r="N254" s="103">
        <v>805.63</v>
      </c>
      <c r="O254" s="103">
        <v>807.57</v>
      </c>
      <c r="P254" s="103">
        <v>808.21</v>
      </c>
      <c r="Q254" s="103">
        <v>821.12</v>
      </c>
      <c r="R254" s="103">
        <v>845.11</v>
      </c>
      <c r="S254" s="103">
        <v>837.13</v>
      </c>
      <c r="T254" s="103">
        <v>840.06</v>
      </c>
      <c r="U254" s="103">
        <v>839.96</v>
      </c>
      <c r="V254" s="103">
        <v>768.37</v>
      </c>
      <c r="W254" s="103">
        <v>759.58</v>
      </c>
      <c r="X254" s="103">
        <v>743.63</v>
      </c>
      <c r="Y254" s="103">
        <v>731.89</v>
      </c>
    </row>
    <row r="255" spans="1:26" s="55" customFormat="1">
      <c r="A255" s="98">
        <v>31</v>
      </c>
      <c r="B255" s="103">
        <v>727.98</v>
      </c>
      <c r="C255" s="103">
        <v>724.07</v>
      </c>
      <c r="D255" s="103">
        <v>742.69</v>
      </c>
      <c r="E255" s="103">
        <v>737.57</v>
      </c>
      <c r="F255" s="103">
        <v>735.76</v>
      </c>
      <c r="G255" s="103">
        <v>761.8</v>
      </c>
      <c r="H255" s="103">
        <v>763.42</v>
      </c>
      <c r="I255" s="103">
        <v>771.33</v>
      </c>
      <c r="J255" s="103">
        <v>798.51</v>
      </c>
      <c r="K255" s="103">
        <v>795.44</v>
      </c>
      <c r="L255" s="103">
        <v>790.27</v>
      </c>
      <c r="M255" s="103">
        <v>791.93</v>
      </c>
      <c r="N255" s="103">
        <v>797.78</v>
      </c>
      <c r="O255" s="103">
        <v>802.17</v>
      </c>
      <c r="P255" s="103">
        <v>799.25</v>
      </c>
      <c r="Q255" s="103">
        <v>799.76</v>
      </c>
      <c r="R255" s="103">
        <v>829.17</v>
      </c>
      <c r="S255" s="103">
        <v>822.22</v>
      </c>
      <c r="T255" s="103">
        <v>818.09</v>
      </c>
      <c r="U255" s="103">
        <v>825.19</v>
      </c>
      <c r="V255" s="103">
        <v>743.2</v>
      </c>
      <c r="W255" s="103">
        <v>734.09</v>
      </c>
      <c r="X255" s="103">
        <v>724.29</v>
      </c>
      <c r="Y255" s="103">
        <v>711.6</v>
      </c>
      <c r="Z255" s="51"/>
    </row>
    <row r="257" spans="1:25" ht="25.5" customHeight="1">
      <c r="A257" s="92"/>
      <c r="B257" s="135" t="s">
        <v>103</v>
      </c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7"/>
    </row>
    <row r="258" spans="1:25" ht="26.25">
      <c r="A258" s="93" t="s">
        <v>69</v>
      </c>
      <c r="B258" s="95" t="s">
        <v>70</v>
      </c>
      <c r="C258" s="95" t="s">
        <v>71</v>
      </c>
      <c r="D258" s="95" t="s">
        <v>72</v>
      </c>
      <c r="E258" s="95" t="s">
        <v>73</v>
      </c>
      <c r="F258" s="95" t="s">
        <v>74</v>
      </c>
      <c r="G258" s="95" t="s">
        <v>75</v>
      </c>
      <c r="H258" s="95" t="s">
        <v>76</v>
      </c>
      <c r="I258" s="95" t="s">
        <v>77</v>
      </c>
      <c r="J258" s="95" t="s">
        <v>78</v>
      </c>
      <c r="K258" s="95" t="s">
        <v>79</v>
      </c>
      <c r="L258" s="95" t="s">
        <v>80</v>
      </c>
      <c r="M258" s="95" t="s">
        <v>81</v>
      </c>
      <c r="N258" s="95" t="s">
        <v>82</v>
      </c>
      <c r="O258" s="95" t="s">
        <v>83</v>
      </c>
      <c r="P258" s="95" t="s">
        <v>84</v>
      </c>
      <c r="Q258" s="95" t="s">
        <v>85</v>
      </c>
      <c r="R258" s="95" t="s">
        <v>86</v>
      </c>
      <c r="S258" s="95" t="s">
        <v>87</v>
      </c>
      <c r="T258" s="95" t="s">
        <v>88</v>
      </c>
      <c r="U258" s="95" t="s">
        <v>89</v>
      </c>
      <c r="V258" s="95" t="s">
        <v>90</v>
      </c>
      <c r="W258" s="95" t="s">
        <v>91</v>
      </c>
      <c r="X258" s="95" t="s">
        <v>92</v>
      </c>
      <c r="Y258" s="95" t="s">
        <v>93</v>
      </c>
    </row>
    <row r="259" spans="1:25">
      <c r="A259" s="98">
        <v>1</v>
      </c>
      <c r="B259" s="103">
        <v>936.45</v>
      </c>
      <c r="C259" s="103">
        <v>937.95</v>
      </c>
      <c r="D259" s="103">
        <v>951.2</v>
      </c>
      <c r="E259" s="103">
        <v>954.53</v>
      </c>
      <c r="F259" s="103">
        <v>1022.63</v>
      </c>
      <c r="G259" s="103">
        <v>1269.28</v>
      </c>
      <c r="H259" s="103">
        <v>1362.36</v>
      </c>
      <c r="I259" s="103">
        <v>1467.13</v>
      </c>
      <c r="J259" s="103">
        <v>1416.98</v>
      </c>
      <c r="K259" s="103">
        <v>1456.95</v>
      </c>
      <c r="L259" s="103">
        <v>1446.05</v>
      </c>
      <c r="M259" s="103">
        <v>1464.44</v>
      </c>
      <c r="N259" s="103">
        <v>1459.38</v>
      </c>
      <c r="O259" s="103">
        <v>1482.42</v>
      </c>
      <c r="P259" s="103">
        <v>1460.3</v>
      </c>
      <c r="Q259" s="103">
        <v>1433.41</v>
      </c>
      <c r="R259" s="103">
        <v>1449.52</v>
      </c>
      <c r="S259" s="103">
        <v>1447.86</v>
      </c>
      <c r="T259" s="103">
        <v>1421.87</v>
      </c>
      <c r="U259" s="103">
        <v>1366.75</v>
      </c>
      <c r="V259" s="103">
        <v>969.83</v>
      </c>
      <c r="W259" s="103">
        <v>1224.97</v>
      </c>
      <c r="X259" s="103">
        <v>1224.28</v>
      </c>
      <c r="Y259" s="103">
        <v>1218.5899999999999</v>
      </c>
    </row>
    <row r="260" spans="1:25">
      <c r="A260" s="98">
        <v>2</v>
      </c>
      <c r="B260" s="103">
        <v>939.45</v>
      </c>
      <c r="C260" s="103">
        <v>939.96</v>
      </c>
      <c r="D260" s="103">
        <v>952.52</v>
      </c>
      <c r="E260" s="103">
        <v>874.46</v>
      </c>
      <c r="F260" s="103">
        <v>1233.8599999999999</v>
      </c>
      <c r="G260" s="103">
        <v>1267.8900000000001</v>
      </c>
      <c r="H260" s="103">
        <v>1404.1</v>
      </c>
      <c r="I260" s="103">
        <v>1497.62</v>
      </c>
      <c r="J260" s="103">
        <v>1538.86</v>
      </c>
      <c r="K260" s="103">
        <v>1580.45</v>
      </c>
      <c r="L260" s="103">
        <v>1600.21</v>
      </c>
      <c r="M260" s="103">
        <v>1634.17</v>
      </c>
      <c r="N260" s="103">
        <v>1628.09</v>
      </c>
      <c r="O260" s="103">
        <v>1592.9</v>
      </c>
      <c r="P260" s="103">
        <v>1575.65</v>
      </c>
      <c r="Q260" s="103">
        <v>1459.21</v>
      </c>
      <c r="R260" s="103">
        <v>1478.63</v>
      </c>
      <c r="S260" s="103">
        <v>1550.88</v>
      </c>
      <c r="T260" s="103">
        <v>1507.32</v>
      </c>
      <c r="U260" s="103">
        <v>1459.08</v>
      </c>
      <c r="V260" s="103">
        <v>1423.09</v>
      </c>
      <c r="W260" s="103">
        <v>1353.24</v>
      </c>
      <c r="X260" s="103">
        <v>1256.32</v>
      </c>
      <c r="Y260" s="103">
        <v>1206.92</v>
      </c>
    </row>
    <row r="261" spans="1:25">
      <c r="A261" s="98">
        <v>3</v>
      </c>
      <c r="B261" s="103">
        <v>1211.08</v>
      </c>
      <c r="C261" s="103">
        <v>858.49</v>
      </c>
      <c r="D261" s="103">
        <v>872.89</v>
      </c>
      <c r="E261" s="103">
        <v>872.54</v>
      </c>
      <c r="F261" s="103">
        <v>1231.8</v>
      </c>
      <c r="G261" s="103">
        <v>1276.9000000000001</v>
      </c>
      <c r="H261" s="103">
        <v>1361.78</v>
      </c>
      <c r="I261" s="103">
        <v>1482.87</v>
      </c>
      <c r="J261" s="103">
        <v>1564.7</v>
      </c>
      <c r="K261" s="103">
        <v>1588.53</v>
      </c>
      <c r="L261" s="103">
        <v>1569.28</v>
      </c>
      <c r="M261" s="103">
        <v>1568.25</v>
      </c>
      <c r="N261" s="103">
        <v>1565.86</v>
      </c>
      <c r="O261" s="103">
        <v>1563.91</v>
      </c>
      <c r="P261" s="103">
        <v>1575.87</v>
      </c>
      <c r="Q261" s="103">
        <v>1492.52</v>
      </c>
      <c r="R261" s="103">
        <v>1547.05</v>
      </c>
      <c r="S261" s="103">
        <v>1544.18</v>
      </c>
      <c r="T261" s="103">
        <v>1580.39</v>
      </c>
      <c r="U261" s="103">
        <v>1465.96</v>
      </c>
      <c r="V261" s="103">
        <v>1415.13</v>
      </c>
      <c r="W261" s="103">
        <v>1261.29</v>
      </c>
      <c r="X261" s="103">
        <v>1207.26</v>
      </c>
      <c r="Y261" s="103">
        <v>841.3</v>
      </c>
    </row>
    <row r="262" spans="1:25">
      <c r="A262" s="98">
        <v>4</v>
      </c>
      <c r="B262" s="103">
        <v>882.92</v>
      </c>
      <c r="C262" s="103">
        <v>836.2</v>
      </c>
      <c r="D262" s="103">
        <v>871.39</v>
      </c>
      <c r="E262" s="103">
        <v>869.09</v>
      </c>
      <c r="F262" s="103">
        <v>835.39</v>
      </c>
      <c r="G262" s="103">
        <v>1131.24</v>
      </c>
      <c r="H262" s="103">
        <v>1287.28</v>
      </c>
      <c r="I262" s="103">
        <v>1343.98</v>
      </c>
      <c r="J262" s="103">
        <v>1461.08</v>
      </c>
      <c r="K262" s="103">
        <v>1490.93</v>
      </c>
      <c r="L262" s="103">
        <v>1473</v>
      </c>
      <c r="M262" s="103">
        <v>1506.42</v>
      </c>
      <c r="N262" s="103">
        <v>1468.38</v>
      </c>
      <c r="O262" s="103">
        <v>1476.47</v>
      </c>
      <c r="P262" s="103">
        <v>1492.88</v>
      </c>
      <c r="Q262" s="103">
        <v>1473.51</v>
      </c>
      <c r="R262" s="103">
        <v>1474.23</v>
      </c>
      <c r="S262" s="103">
        <v>1491.44</v>
      </c>
      <c r="T262" s="103">
        <v>1546.92</v>
      </c>
      <c r="U262" s="103">
        <v>1446.85</v>
      </c>
      <c r="V262" s="103">
        <v>1430.15</v>
      </c>
      <c r="W262" s="103">
        <v>883.01</v>
      </c>
      <c r="X262" s="103">
        <v>876.58</v>
      </c>
      <c r="Y262" s="103">
        <v>867.54</v>
      </c>
    </row>
    <row r="263" spans="1:25">
      <c r="A263" s="98">
        <v>5</v>
      </c>
      <c r="B263" s="103">
        <v>858.6</v>
      </c>
      <c r="C263" s="103">
        <v>856.95</v>
      </c>
      <c r="D263" s="103">
        <v>872.44</v>
      </c>
      <c r="E263" s="103">
        <v>1017.06</v>
      </c>
      <c r="F263" s="103">
        <v>1205.6600000000001</v>
      </c>
      <c r="G263" s="103">
        <v>1270.6099999999999</v>
      </c>
      <c r="H263" s="103">
        <v>1346.68</v>
      </c>
      <c r="I263" s="103">
        <v>1484.94</v>
      </c>
      <c r="J263" s="103">
        <v>1481.91</v>
      </c>
      <c r="K263" s="103">
        <v>1635.36</v>
      </c>
      <c r="L263" s="103">
        <v>1629.96</v>
      </c>
      <c r="M263" s="103">
        <v>1639.01</v>
      </c>
      <c r="N263" s="103">
        <v>1591.44</v>
      </c>
      <c r="O263" s="103">
        <v>1618.89</v>
      </c>
      <c r="P263" s="103">
        <v>1646.48</v>
      </c>
      <c r="Q263" s="103">
        <v>1606.22</v>
      </c>
      <c r="R263" s="103">
        <v>1558.61</v>
      </c>
      <c r="S263" s="103">
        <v>1536.52</v>
      </c>
      <c r="T263" s="103">
        <v>1516</v>
      </c>
      <c r="U263" s="103">
        <v>1438.78</v>
      </c>
      <c r="V263" s="103">
        <v>1349.21</v>
      </c>
      <c r="W263" s="103">
        <v>839.81</v>
      </c>
      <c r="X263" s="103">
        <v>866.89</v>
      </c>
      <c r="Y263" s="103">
        <v>837</v>
      </c>
    </row>
    <row r="264" spans="1:25">
      <c r="A264" s="98">
        <v>6</v>
      </c>
      <c r="B264" s="103">
        <v>818.68</v>
      </c>
      <c r="C264" s="103">
        <v>817.39</v>
      </c>
      <c r="D264" s="103">
        <v>844.67</v>
      </c>
      <c r="E264" s="103">
        <v>969.41</v>
      </c>
      <c r="F264" s="103">
        <v>1163.73</v>
      </c>
      <c r="G264" s="103">
        <v>1292.79</v>
      </c>
      <c r="H264" s="103">
        <v>1362.41</v>
      </c>
      <c r="I264" s="103">
        <v>1535.13</v>
      </c>
      <c r="J264" s="103">
        <v>1574.38</v>
      </c>
      <c r="K264" s="103">
        <v>1651.3</v>
      </c>
      <c r="L264" s="103">
        <v>1641.04</v>
      </c>
      <c r="M264" s="103">
        <v>1656.11</v>
      </c>
      <c r="N264" s="103">
        <v>1645.78</v>
      </c>
      <c r="O264" s="103">
        <v>1634.95</v>
      </c>
      <c r="P264" s="103">
        <v>1628.59</v>
      </c>
      <c r="Q264" s="103">
        <v>1571.65</v>
      </c>
      <c r="R264" s="103">
        <v>1570.93</v>
      </c>
      <c r="S264" s="103">
        <v>1570.06</v>
      </c>
      <c r="T264" s="103">
        <v>1562.2</v>
      </c>
      <c r="U264" s="103">
        <v>1447.63</v>
      </c>
      <c r="V264" s="103">
        <v>1402.41</v>
      </c>
      <c r="W264" s="103">
        <v>1338.27</v>
      </c>
      <c r="X264" s="103">
        <v>1181.6199999999999</v>
      </c>
      <c r="Y264" s="103">
        <v>801.78</v>
      </c>
    </row>
    <row r="265" spans="1:25">
      <c r="A265" s="98">
        <v>7</v>
      </c>
      <c r="B265" s="103">
        <v>1140.7</v>
      </c>
      <c r="C265" s="103">
        <v>1101.7</v>
      </c>
      <c r="D265" s="103">
        <v>1110.46</v>
      </c>
      <c r="E265" s="103">
        <v>1114.0899999999999</v>
      </c>
      <c r="F265" s="103">
        <v>959.82</v>
      </c>
      <c r="G265" s="103">
        <v>1345.11</v>
      </c>
      <c r="H265" s="103">
        <v>1370.43</v>
      </c>
      <c r="I265" s="103">
        <v>1513.25</v>
      </c>
      <c r="J265" s="103">
        <v>1610.73</v>
      </c>
      <c r="K265" s="103">
        <v>1660.4</v>
      </c>
      <c r="L265" s="103">
        <v>1661.8</v>
      </c>
      <c r="M265" s="103">
        <v>1659.27</v>
      </c>
      <c r="N265" s="103">
        <v>1638.82</v>
      </c>
      <c r="O265" s="103">
        <v>1627.83</v>
      </c>
      <c r="P265" s="103">
        <v>1607.88</v>
      </c>
      <c r="Q265" s="103">
        <v>1579.73</v>
      </c>
      <c r="R265" s="103">
        <v>1448.83</v>
      </c>
      <c r="S265" s="103">
        <v>1573.32</v>
      </c>
      <c r="T265" s="103">
        <v>1518.86</v>
      </c>
      <c r="U265" s="103">
        <v>1458.39</v>
      </c>
      <c r="V265" s="103">
        <v>1265.99</v>
      </c>
      <c r="W265" s="103">
        <v>826.62</v>
      </c>
      <c r="X265" s="103">
        <v>814.41</v>
      </c>
      <c r="Y265" s="103">
        <v>809.27</v>
      </c>
    </row>
    <row r="266" spans="1:25">
      <c r="A266" s="98">
        <v>8</v>
      </c>
      <c r="B266" s="103">
        <v>819.66</v>
      </c>
      <c r="C266" s="103">
        <v>821.71</v>
      </c>
      <c r="D266" s="103">
        <v>849.61</v>
      </c>
      <c r="E266" s="103">
        <v>1091.77</v>
      </c>
      <c r="F266" s="103">
        <v>1218.98</v>
      </c>
      <c r="G266" s="103">
        <v>1318.09</v>
      </c>
      <c r="H266" s="103">
        <v>1380.68</v>
      </c>
      <c r="I266" s="103">
        <v>1526.82</v>
      </c>
      <c r="J266" s="103">
        <v>1581.23</v>
      </c>
      <c r="K266" s="103">
        <v>1651.36</v>
      </c>
      <c r="L266" s="103">
        <v>1661.75</v>
      </c>
      <c r="M266" s="103">
        <v>1661.77</v>
      </c>
      <c r="N266" s="103">
        <v>1656.48</v>
      </c>
      <c r="O266" s="103">
        <v>1655.93</v>
      </c>
      <c r="P266" s="103">
        <v>1651.22</v>
      </c>
      <c r="Q266" s="103">
        <v>1632.38</v>
      </c>
      <c r="R266" s="103">
        <v>1640.93</v>
      </c>
      <c r="S266" s="103">
        <v>1637.2</v>
      </c>
      <c r="T266" s="103">
        <v>1630.94</v>
      </c>
      <c r="U266" s="103">
        <v>1499.22</v>
      </c>
      <c r="V266" s="103">
        <v>1410.45</v>
      </c>
      <c r="W266" s="103">
        <v>1329.78</v>
      </c>
      <c r="X266" s="103">
        <v>1237</v>
      </c>
      <c r="Y266" s="103">
        <v>801.15</v>
      </c>
    </row>
    <row r="267" spans="1:25">
      <c r="A267" s="98">
        <v>9</v>
      </c>
      <c r="B267" s="103">
        <v>823.45</v>
      </c>
      <c r="C267" s="103">
        <v>822.97</v>
      </c>
      <c r="D267" s="103">
        <v>852.76</v>
      </c>
      <c r="E267" s="103">
        <v>853.16</v>
      </c>
      <c r="F267" s="103">
        <v>1182.72</v>
      </c>
      <c r="G267" s="103">
        <v>1291.3800000000001</v>
      </c>
      <c r="H267" s="103">
        <v>1388.33</v>
      </c>
      <c r="I267" s="103">
        <v>1505.62</v>
      </c>
      <c r="J267" s="103">
        <v>1562.15</v>
      </c>
      <c r="K267" s="103">
        <v>1647.61</v>
      </c>
      <c r="L267" s="103">
        <v>1647.63</v>
      </c>
      <c r="M267" s="103">
        <v>1645.56</v>
      </c>
      <c r="N267" s="103">
        <v>1574.12</v>
      </c>
      <c r="O267" s="103">
        <v>1570.07</v>
      </c>
      <c r="P267" s="103">
        <v>1620.59</v>
      </c>
      <c r="Q267" s="103">
        <v>1570.78</v>
      </c>
      <c r="R267" s="103">
        <v>1554.84</v>
      </c>
      <c r="S267" s="103">
        <v>1618.09</v>
      </c>
      <c r="T267" s="103">
        <v>1606.13</v>
      </c>
      <c r="U267" s="103">
        <v>1501.94</v>
      </c>
      <c r="V267" s="103">
        <v>1430.31</v>
      </c>
      <c r="W267" s="103">
        <v>1371.79</v>
      </c>
      <c r="X267" s="103">
        <v>1293.57</v>
      </c>
      <c r="Y267" s="103">
        <v>1225.8499999999999</v>
      </c>
    </row>
    <row r="268" spans="1:25">
      <c r="A268" s="98">
        <v>10</v>
      </c>
      <c r="B268" s="103">
        <v>1111.08</v>
      </c>
      <c r="C268" s="103">
        <v>823.13</v>
      </c>
      <c r="D268" s="103">
        <v>836.55</v>
      </c>
      <c r="E268" s="103">
        <v>858.39</v>
      </c>
      <c r="F268" s="103">
        <v>1192.8800000000001</v>
      </c>
      <c r="G268" s="103">
        <v>1281.82</v>
      </c>
      <c r="H268" s="103">
        <v>1373.74</v>
      </c>
      <c r="I268" s="103">
        <v>1425.22</v>
      </c>
      <c r="J268" s="103">
        <v>1600.94</v>
      </c>
      <c r="K268" s="103">
        <v>1663.85</v>
      </c>
      <c r="L268" s="103">
        <v>1684.62</v>
      </c>
      <c r="M268" s="103">
        <v>1680.75</v>
      </c>
      <c r="N268" s="103">
        <v>1667.16</v>
      </c>
      <c r="O268" s="103">
        <v>1664.54</v>
      </c>
      <c r="P268" s="103">
        <v>1662.53</v>
      </c>
      <c r="Q268" s="103">
        <v>1648.11</v>
      </c>
      <c r="R268" s="103">
        <v>1642.56</v>
      </c>
      <c r="S268" s="103">
        <v>1596.19</v>
      </c>
      <c r="T268" s="103">
        <v>1510.01</v>
      </c>
      <c r="U268" s="103">
        <v>1447.52</v>
      </c>
      <c r="V268" s="103">
        <v>1412.19</v>
      </c>
      <c r="W268" s="103">
        <v>809.92</v>
      </c>
      <c r="X268" s="103">
        <v>1206</v>
      </c>
      <c r="Y268" s="103">
        <v>806.14</v>
      </c>
    </row>
    <row r="269" spans="1:25">
      <c r="A269" s="98">
        <v>11</v>
      </c>
      <c r="B269" s="103">
        <v>817.59</v>
      </c>
      <c r="C269" s="103">
        <v>817.09</v>
      </c>
      <c r="D269" s="103">
        <v>833.38</v>
      </c>
      <c r="E269" s="103">
        <v>850.03</v>
      </c>
      <c r="F269" s="103">
        <v>849.55</v>
      </c>
      <c r="G269" s="103">
        <v>847.75</v>
      </c>
      <c r="H269" s="103">
        <v>1244.6600000000001</v>
      </c>
      <c r="I269" s="103">
        <v>1297.95</v>
      </c>
      <c r="J269" s="103">
        <v>1412.04</v>
      </c>
      <c r="K269" s="103">
        <v>1510.09</v>
      </c>
      <c r="L269" s="103">
        <v>1508.48</v>
      </c>
      <c r="M269" s="103">
        <v>1507.08</v>
      </c>
      <c r="N269" s="103">
        <v>1505.37</v>
      </c>
      <c r="O269" s="103">
        <v>1508.41</v>
      </c>
      <c r="P269" s="103">
        <v>1507.93</v>
      </c>
      <c r="Q269" s="103">
        <v>1505.56</v>
      </c>
      <c r="R269" s="103">
        <v>1467.01</v>
      </c>
      <c r="S269" s="103">
        <v>1457.79</v>
      </c>
      <c r="T269" s="103">
        <v>1433.62</v>
      </c>
      <c r="U269" s="103">
        <v>911.73</v>
      </c>
      <c r="V269" s="103">
        <v>859.18</v>
      </c>
      <c r="W269" s="103">
        <v>847.24</v>
      </c>
      <c r="X269" s="103">
        <v>808.3</v>
      </c>
      <c r="Y269" s="103">
        <v>822.74</v>
      </c>
    </row>
    <row r="270" spans="1:25">
      <c r="A270" s="98">
        <v>12</v>
      </c>
      <c r="B270" s="103">
        <v>936.98</v>
      </c>
      <c r="C270" s="103">
        <v>934.34</v>
      </c>
      <c r="D270" s="103">
        <v>954.02</v>
      </c>
      <c r="E270" s="103">
        <v>961.64</v>
      </c>
      <c r="F270" s="103">
        <v>1143.21</v>
      </c>
      <c r="G270" s="103">
        <v>1193.17</v>
      </c>
      <c r="H270" s="103">
        <v>1276.69</v>
      </c>
      <c r="I270" s="103">
        <v>1357.07</v>
      </c>
      <c r="J270" s="103">
        <v>1406.38</v>
      </c>
      <c r="K270" s="103">
        <v>1423.2</v>
      </c>
      <c r="L270" s="103">
        <v>984.63</v>
      </c>
      <c r="M270" s="103">
        <v>983.79</v>
      </c>
      <c r="N270" s="103">
        <v>983.87</v>
      </c>
      <c r="O270" s="103">
        <v>985.83</v>
      </c>
      <c r="P270" s="103">
        <v>987.88</v>
      </c>
      <c r="Q270" s="103">
        <v>984.47</v>
      </c>
      <c r="R270" s="103">
        <v>1406.43</v>
      </c>
      <c r="S270" s="103">
        <v>1407.66</v>
      </c>
      <c r="T270" s="103">
        <v>1412.33</v>
      </c>
      <c r="U270" s="103">
        <v>1001.95</v>
      </c>
      <c r="V270" s="103">
        <v>953.78</v>
      </c>
      <c r="W270" s="103">
        <v>931.26</v>
      </c>
      <c r="X270" s="103">
        <v>928.29</v>
      </c>
      <c r="Y270" s="103">
        <v>923.55</v>
      </c>
    </row>
    <row r="271" spans="1:25">
      <c r="A271" s="98">
        <v>13</v>
      </c>
      <c r="B271" s="103">
        <v>958.25</v>
      </c>
      <c r="C271" s="103">
        <v>954.72</v>
      </c>
      <c r="D271" s="103">
        <v>975.6</v>
      </c>
      <c r="E271" s="103">
        <v>981.25</v>
      </c>
      <c r="F271" s="103">
        <v>1141.29</v>
      </c>
      <c r="G271" s="103">
        <v>1226</v>
      </c>
      <c r="H271" s="103">
        <v>1295</v>
      </c>
      <c r="I271" s="103">
        <v>1408.9</v>
      </c>
      <c r="J271" s="103">
        <v>1453.83</v>
      </c>
      <c r="K271" s="103">
        <v>1423.6</v>
      </c>
      <c r="L271" s="103">
        <v>1231.75</v>
      </c>
      <c r="M271" s="103">
        <v>1353.64</v>
      </c>
      <c r="N271" s="103">
        <v>1352.07</v>
      </c>
      <c r="O271" s="103">
        <v>1491.5</v>
      </c>
      <c r="P271" s="103">
        <v>1440.64</v>
      </c>
      <c r="Q271" s="103">
        <v>1261.42</v>
      </c>
      <c r="R271" s="103">
        <v>1438.43</v>
      </c>
      <c r="S271" s="103">
        <v>1477.42</v>
      </c>
      <c r="T271" s="103">
        <v>1454.4</v>
      </c>
      <c r="U271" s="103">
        <v>1026.05</v>
      </c>
      <c r="V271" s="103">
        <v>974.04</v>
      </c>
      <c r="W271" s="103">
        <v>955.12</v>
      </c>
      <c r="X271" s="103">
        <v>952.03</v>
      </c>
      <c r="Y271" s="103">
        <v>952.27</v>
      </c>
    </row>
    <row r="272" spans="1:25">
      <c r="A272" s="98">
        <v>14</v>
      </c>
      <c r="B272" s="103">
        <v>970.07</v>
      </c>
      <c r="C272" s="103">
        <v>964.01</v>
      </c>
      <c r="D272" s="103">
        <v>976.11</v>
      </c>
      <c r="E272" s="103">
        <v>985.17</v>
      </c>
      <c r="F272" s="103">
        <v>984.76</v>
      </c>
      <c r="G272" s="103">
        <v>1001.97</v>
      </c>
      <c r="H272" s="103">
        <v>1298.52</v>
      </c>
      <c r="I272" s="103">
        <v>1406.55</v>
      </c>
      <c r="J272" s="103">
        <v>1402.6</v>
      </c>
      <c r="K272" s="103">
        <v>1405.18</v>
      </c>
      <c r="L272" s="103">
        <v>1367.4</v>
      </c>
      <c r="M272" s="103">
        <v>1426.93</v>
      </c>
      <c r="N272" s="103">
        <v>1424.78</v>
      </c>
      <c r="O272" s="103">
        <v>1355.41</v>
      </c>
      <c r="P272" s="103">
        <v>1289.21</v>
      </c>
      <c r="Q272" s="103">
        <v>1286.0899999999999</v>
      </c>
      <c r="R272" s="103">
        <v>1008.28</v>
      </c>
      <c r="S272" s="103">
        <v>1279.3800000000001</v>
      </c>
      <c r="T272" s="103">
        <v>1010.53</v>
      </c>
      <c r="U272" s="103">
        <v>1005.42</v>
      </c>
      <c r="V272" s="103">
        <v>975.31</v>
      </c>
      <c r="W272" s="103">
        <v>971.45</v>
      </c>
      <c r="X272" s="103">
        <v>966.29</v>
      </c>
      <c r="Y272" s="103">
        <v>955.4</v>
      </c>
    </row>
    <row r="273" spans="1:25">
      <c r="A273" s="98">
        <v>15</v>
      </c>
      <c r="B273" s="103">
        <v>960.17</v>
      </c>
      <c r="C273" s="103">
        <v>966.34</v>
      </c>
      <c r="D273" s="103">
        <v>978.93</v>
      </c>
      <c r="E273" s="103">
        <v>985.56</v>
      </c>
      <c r="F273" s="103">
        <v>997.65</v>
      </c>
      <c r="G273" s="103">
        <v>1231.77</v>
      </c>
      <c r="H273" s="103">
        <v>1328.47</v>
      </c>
      <c r="I273" s="103">
        <v>1445.3</v>
      </c>
      <c r="J273" s="103">
        <v>1496.28</v>
      </c>
      <c r="K273" s="103">
        <v>1505.57</v>
      </c>
      <c r="L273" s="103">
        <v>1516.52</v>
      </c>
      <c r="M273" s="103">
        <v>1506.35</v>
      </c>
      <c r="N273" s="103">
        <v>1505.51</v>
      </c>
      <c r="O273" s="103">
        <v>1504.87</v>
      </c>
      <c r="P273" s="103">
        <v>1504.73</v>
      </c>
      <c r="Q273" s="103">
        <v>1420.75</v>
      </c>
      <c r="R273" s="103">
        <v>1211.57</v>
      </c>
      <c r="S273" s="103">
        <v>1424.14</v>
      </c>
      <c r="T273" s="103">
        <v>1029.31</v>
      </c>
      <c r="U273" s="103">
        <v>1023.4</v>
      </c>
      <c r="V273" s="103">
        <v>979.91</v>
      </c>
      <c r="W273" s="103">
        <v>973.65</v>
      </c>
      <c r="X273" s="103">
        <v>970.36</v>
      </c>
      <c r="Y273" s="103">
        <v>967</v>
      </c>
    </row>
    <row r="274" spans="1:25">
      <c r="A274" s="98">
        <v>16</v>
      </c>
      <c r="B274" s="103">
        <v>847.46</v>
      </c>
      <c r="C274" s="103">
        <v>851.25</v>
      </c>
      <c r="D274" s="103">
        <v>863.07</v>
      </c>
      <c r="E274" s="103">
        <v>863.9</v>
      </c>
      <c r="F274" s="103">
        <v>870.16</v>
      </c>
      <c r="G274" s="103">
        <v>1241.77</v>
      </c>
      <c r="H274" s="103">
        <v>1308.5899999999999</v>
      </c>
      <c r="I274" s="103">
        <v>1412.9</v>
      </c>
      <c r="J274" s="103">
        <v>1458.22</v>
      </c>
      <c r="K274" s="103">
        <v>1501.06</v>
      </c>
      <c r="L274" s="103">
        <v>1507.25</v>
      </c>
      <c r="M274" s="103">
        <v>1507.92</v>
      </c>
      <c r="N274" s="103">
        <v>1317.36</v>
      </c>
      <c r="O274" s="103">
        <v>1276.1500000000001</v>
      </c>
      <c r="P274" s="103">
        <v>916.36</v>
      </c>
      <c r="Q274" s="103">
        <v>910.99</v>
      </c>
      <c r="R274" s="103">
        <v>935.55</v>
      </c>
      <c r="S274" s="103">
        <v>928.88</v>
      </c>
      <c r="T274" s="103">
        <v>925.23</v>
      </c>
      <c r="U274" s="103">
        <v>923.39</v>
      </c>
      <c r="V274" s="103">
        <v>870.27</v>
      </c>
      <c r="W274" s="103">
        <v>861.96</v>
      </c>
      <c r="X274" s="103">
        <v>853.49</v>
      </c>
      <c r="Y274" s="103">
        <v>855.35</v>
      </c>
    </row>
    <row r="275" spans="1:25">
      <c r="A275" s="98">
        <v>17</v>
      </c>
      <c r="B275" s="103">
        <v>862.53</v>
      </c>
      <c r="C275" s="103">
        <v>861.45</v>
      </c>
      <c r="D275" s="103">
        <v>830.11</v>
      </c>
      <c r="E275" s="103">
        <v>884.89</v>
      </c>
      <c r="F275" s="103">
        <v>882.82</v>
      </c>
      <c r="G275" s="103">
        <v>1228.6199999999999</v>
      </c>
      <c r="H275" s="103">
        <v>1302.72</v>
      </c>
      <c r="I275" s="103">
        <v>1382.28</v>
      </c>
      <c r="J275" s="103">
        <v>1500.39</v>
      </c>
      <c r="K275" s="103">
        <v>1582.94</v>
      </c>
      <c r="L275" s="103">
        <v>1500.06</v>
      </c>
      <c r="M275" s="103">
        <v>1569.28</v>
      </c>
      <c r="N275" s="103">
        <v>1498.83</v>
      </c>
      <c r="O275" s="103">
        <v>1498.96</v>
      </c>
      <c r="P275" s="103">
        <v>1500</v>
      </c>
      <c r="Q275" s="103">
        <v>1472.93</v>
      </c>
      <c r="R275" s="103">
        <v>1472.84</v>
      </c>
      <c r="S275" s="103">
        <v>1501.85</v>
      </c>
      <c r="T275" s="103">
        <v>1461.03</v>
      </c>
      <c r="U275" s="103">
        <v>926.43</v>
      </c>
      <c r="V275" s="103">
        <v>875.03</v>
      </c>
      <c r="W275" s="103">
        <v>861.77</v>
      </c>
      <c r="X275" s="103">
        <v>854.31</v>
      </c>
      <c r="Y275" s="103">
        <v>795.07</v>
      </c>
    </row>
    <row r="276" spans="1:25">
      <c r="A276" s="98">
        <v>18</v>
      </c>
      <c r="B276" s="103">
        <v>813.7</v>
      </c>
      <c r="C276" s="103">
        <v>830.4</v>
      </c>
      <c r="D276" s="103">
        <v>825.56</v>
      </c>
      <c r="E276" s="103">
        <v>1102.4100000000001</v>
      </c>
      <c r="F276" s="103">
        <v>820.39</v>
      </c>
      <c r="G276" s="103">
        <v>1156.08</v>
      </c>
      <c r="H276" s="103">
        <v>1277.8599999999999</v>
      </c>
      <c r="I276" s="103">
        <v>1277.8399999999999</v>
      </c>
      <c r="J276" s="103">
        <v>1387.51</v>
      </c>
      <c r="K276" s="103">
        <v>1478.58</v>
      </c>
      <c r="L276" s="103">
        <v>1452.12</v>
      </c>
      <c r="M276" s="103">
        <v>1452.49</v>
      </c>
      <c r="N276" s="103">
        <v>1452.25</v>
      </c>
      <c r="O276" s="103">
        <v>1452.01</v>
      </c>
      <c r="P276" s="103">
        <v>1451.77</v>
      </c>
      <c r="Q276" s="103">
        <v>1447.18</v>
      </c>
      <c r="R276" s="103">
        <v>1452.55</v>
      </c>
      <c r="S276" s="103">
        <v>1454.32</v>
      </c>
      <c r="T276" s="103">
        <v>1432.46</v>
      </c>
      <c r="U276" s="103">
        <v>1374.38</v>
      </c>
      <c r="V276" s="103">
        <v>898.41</v>
      </c>
      <c r="W276" s="103">
        <v>826.29</v>
      </c>
      <c r="X276" s="103">
        <v>789.09</v>
      </c>
      <c r="Y276" s="103">
        <v>788.25</v>
      </c>
    </row>
    <row r="277" spans="1:25">
      <c r="A277" s="98">
        <v>19</v>
      </c>
      <c r="B277" s="103">
        <v>771.91</v>
      </c>
      <c r="C277" s="103">
        <v>770.62</v>
      </c>
      <c r="D277" s="103">
        <v>831.94</v>
      </c>
      <c r="E277" s="103">
        <v>1088.1400000000001</v>
      </c>
      <c r="F277" s="103">
        <v>1152.71</v>
      </c>
      <c r="G277" s="103">
        <v>1243.1600000000001</v>
      </c>
      <c r="H277" s="103">
        <v>1320.81</v>
      </c>
      <c r="I277" s="103">
        <v>1394.19</v>
      </c>
      <c r="J277" s="103">
        <v>1470.37</v>
      </c>
      <c r="K277" s="103">
        <v>1507.01</v>
      </c>
      <c r="L277" s="103">
        <v>1506.98</v>
      </c>
      <c r="M277" s="103">
        <v>1525.64</v>
      </c>
      <c r="N277" s="103">
        <v>1509.16</v>
      </c>
      <c r="O277" s="103">
        <v>1525.4</v>
      </c>
      <c r="P277" s="103">
        <v>1528.99</v>
      </c>
      <c r="Q277" s="103">
        <v>1526.17</v>
      </c>
      <c r="R277" s="103">
        <v>1501.84</v>
      </c>
      <c r="S277" s="103">
        <v>1530.53</v>
      </c>
      <c r="T277" s="103">
        <v>1420.96</v>
      </c>
      <c r="U277" s="103">
        <v>1058.51</v>
      </c>
      <c r="V277" s="103">
        <v>826.33</v>
      </c>
      <c r="W277" s="103">
        <v>750.64</v>
      </c>
      <c r="X277" s="103">
        <v>748.08</v>
      </c>
      <c r="Y277" s="103">
        <v>808.33</v>
      </c>
    </row>
    <row r="278" spans="1:25">
      <c r="A278" s="98">
        <v>20</v>
      </c>
      <c r="B278" s="103">
        <v>839.88</v>
      </c>
      <c r="C278" s="103">
        <v>830.06</v>
      </c>
      <c r="D278" s="103">
        <v>849.45</v>
      </c>
      <c r="E278" s="103">
        <v>858.11</v>
      </c>
      <c r="F278" s="103">
        <v>1151.22</v>
      </c>
      <c r="G278" s="103">
        <v>1209.76</v>
      </c>
      <c r="H278" s="103">
        <v>1238.6600000000001</v>
      </c>
      <c r="I278" s="103">
        <v>1302.5</v>
      </c>
      <c r="J278" s="103">
        <v>1218.52</v>
      </c>
      <c r="K278" s="103">
        <v>1436.28</v>
      </c>
      <c r="L278" s="103">
        <v>1044.3800000000001</v>
      </c>
      <c r="M278" s="103">
        <v>1434.35</v>
      </c>
      <c r="N278" s="103">
        <v>1428.08</v>
      </c>
      <c r="O278" s="103">
        <v>1432.01</v>
      </c>
      <c r="P278" s="103">
        <v>1441.48</v>
      </c>
      <c r="Q278" s="103">
        <v>1419.62</v>
      </c>
      <c r="R278" s="103">
        <v>1467.43</v>
      </c>
      <c r="S278" s="103">
        <v>1469.49</v>
      </c>
      <c r="T278" s="103">
        <v>1427.96</v>
      </c>
      <c r="U278" s="103">
        <v>1214.1300000000001</v>
      </c>
      <c r="V278" s="103">
        <v>844.49</v>
      </c>
      <c r="W278" s="103">
        <v>834.2</v>
      </c>
      <c r="X278" s="103">
        <v>818.11</v>
      </c>
      <c r="Y278" s="103">
        <v>821.97</v>
      </c>
    </row>
    <row r="279" spans="1:25">
      <c r="A279" s="98">
        <v>21</v>
      </c>
      <c r="B279" s="103">
        <v>819.59</v>
      </c>
      <c r="C279" s="103">
        <v>821.97</v>
      </c>
      <c r="D279" s="103">
        <v>832.78</v>
      </c>
      <c r="E279" s="103">
        <v>824.55</v>
      </c>
      <c r="F279" s="103">
        <v>837.37</v>
      </c>
      <c r="G279" s="103">
        <v>886.34</v>
      </c>
      <c r="H279" s="103">
        <v>895.16</v>
      </c>
      <c r="I279" s="103">
        <v>895.44</v>
      </c>
      <c r="J279" s="103">
        <v>906.21</v>
      </c>
      <c r="K279" s="103">
        <v>902.36</v>
      </c>
      <c r="L279" s="103">
        <v>901.67</v>
      </c>
      <c r="M279" s="103">
        <v>882.83</v>
      </c>
      <c r="N279" s="103">
        <v>901.16</v>
      </c>
      <c r="O279" s="103">
        <v>925.14</v>
      </c>
      <c r="P279" s="103">
        <v>917.91</v>
      </c>
      <c r="Q279" s="103">
        <v>917.3</v>
      </c>
      <c r="R279" s="103">
        <v>949.9</v>
      </c>
      <c r="S279" s="103">
        <v>950.32</v>
      </c>
      <c r="T279" s="103">
        <v>936.27</v>
      </c>
      <c r="U279" s="103">
        <v>923.49</v>
      </c>
      <c r="V279" s="103">
        <v>850.62</v>
      </c>
      <c r="W279" s="103">
        <v>837.21</v>
      </c>
      <c r="X279" s="103">
        <v>808.33</v>
      </c>
      <c r="Y279" s="103">
        <v>806.43</v>
      </c>
    </row>
    <row r="280" spans="1:25">
      <c r="A280" s="98">
        <v>22</v>
      </c>
      <c r="B280" s="103">
        <v>820.51</v>
      </c>
      <c r="C280" s="103">
        <v>822.9</v>
      </c>
      <c r="D280" s="103">
        <v>840.94</v>
      </c>
      <c r="E280" s="103">
        <v>833.38</v>
      </c>
      <c r="F280" s="103">
        <v>842.05</v>
      </c>
      <c r="G280" s="103">
        <v>890.16</v>
      </c>
      <c r="H280" s="103">
        <v>902.84</v>
      </c>
      <c r="I280" s="103">
        <v>908.86</v>
      </c>
      <c r="J280" s="103">
        <v>921.6</v>
      </c>
      <c r="K280" s="103">
        <v>924.82</v>
      </c>
      <c r="L280" s="103">
        <v>924.65</v>
      </c>
      <c r="M280" s="103">
        <v>926.27</v>
      </c>
      <c r="N280" s="103">
        <v>923.77</v>
      </c>
      <c r="O280" s="103">
        <v>924.99</v>
      </c>
      <c r="P280" s="103">
        <v>924.85</v>
      </c>
      <c r="Q280" s="103">
        <v>923.68</v>
      </c>
      <c r="R280" s="103">
        <v>939.54</v>
      </c>
      <c r="S280" s="103">
        <v>940.88</v>
      </c>
      <c r="T280" s="103">
        <v>931.61</v>
      </c>
      <c r="U280" s="103">
        <v>917.34</v>
      </c>
      <c r="V280" s="103">
        <v>843.59</v>
      </c>
      <c r="W280" s="103">
        <v>817.25</v>
      </c>
      <c r="X280" s="103">
        <v>803.58</v>
      </c>
      <c r="Y280" s="103">
        <v>799.91</v>
      </c>
    </row>
    <row r="281" spans="1:25">
      <c r="A281" s="98">
        <v>23</v>
      </c>
      <c r="B281" s="103">
        <v>813.13</v>
      </c>
      <c r="C281" s="103">
        <v>824.95</v>
      </c>
      <c r="D281" s="103">
        <v>832.66</v>
      </c>
      <c r="E281" s="103">
        <v>818.45</v>
      </c>
      <c r="F281" s="103">
        <v>838.07</v>
      </c>
      <c r="G281" s="103">
        <v>874.93</v>
      </c>
      <c r="H281" s="103">
        <v>893.73</v>
      </c>
      <c r="I281" s="103">
        <v>896.39</v>
      </c>
      <c r="J281" s="103">
        <v>908.83</v>
      </c>
      <c r="K281" s="103">
        <v>912.38</v>
      </c>
      <c r="L281" s="103">
        <v>910.31</v>
      </c>
      <c r="M281" s="103">
        <v>910.95</v>
      </c>
      <c r="N281" s="103">
        <v>910.53</v>
      </c>
      <c r="O281" s="103">
        <v>911.33</v>
      </c>
      <c r="P281" s="103">
        <v>910.71</v>
      </c>
      <c r="Q281" s="103">
        <v>909.36</v>
      </c>
      <c r="R281" s="103">
        <v>931.91</v>
      </c>
      <c r="S281" s="103">
        <v>934.64</v>
      </c>
      <c r="T281" s="103">
        <v>925.34</v>
      </c>
      <c r="U281" s="103">
        <v>911.12</v>
      </c>
      <c r="V281" s="103">
        <v>850.98</v>
      </c>
      <c r="W281" s="103">
        <v>835.16</v>
      </c>
      <c r="X281" s="103">
        <v>829.04</v>
      </c>
      <c r="Y281" s="103">
        <v>823.82</v>
      </c>
    </row>
    <row r="282" spans="1:25">
      <c r="A282" s="98">
        <v>24</v>
      </c>
      <c r="B282" s="103">
        <v>841.27</v>
      </c>
      <c r="C282" s="103">
        <v>830.15</v>
      </c>
      <c r="D282" s="103">
        <v>844.79</v>
      </c>
      <c r="E282" s="103">
        <v>835.16</v>
      </c>
      <c r="F282" s="103">
        <v>849.11</v>
      </c>
      <c r="G282" s="103">
        <v>895.68</v>
      </c>
      <c r="H282" s="103">
        <v>895.13</v>
      </c>
      <c r="I282" s="103">
        <v>901.47</v>
      </c>
      <c r="J282" s="103">
        <v>929.86</v>
      </c>
      <c r="K282" s="103">
        <v>917.64</v>
      </c>
      <c r="L282" s="103">
        <v>887.25</v>
      </c>
      <c r="M282" s="103">
        <v>911.59</v>
      </c>
      <c r="N282" s="103">
        <v>909.72</v>
      </c>
      <c r="O282" s="103">
        <v>910.41</v>
      </c>
      <c r="P282" s="103">
        <v>911.02</v>
      </c>
      <c r="Q282" s="103">
        <v>910.54</v>
      </c>
      <c r="R282" s="103">
        <v>927.11</v>
      </c>
      <c r="S282" s="103">
        <v>927.36</v>
      </c>
      <c r="T282" s="103">
        <v>921.81</v>
      </c>
      <c r="U282" s="103">
        <v>921.57</v>
      </c>
      <c r="V282" s="103">
        <v>850.02</v>
      </c>
      <c r="W282" s="103">
        <v>834.65</v>
      </c>
      <c r="X282" s="103">
        <v>830.16</v>
      </c>
      <c r="Y282" s="103">
        <v>818.65</v>
      </c>
    </row>
    <row r="283" spans="1:25">
      <c r="A283" s="98">
        <v>25</v>
      </c>
      <c r="B283" s="103">
        <v>830.66</v>
      </c>
      <c r="C283" s="103">
        <v>828.7</v>
      </c>
      <c r="D283" s="103">
        <v>844.74</v>
      </c>
      <c r="E283" s="103">
        <v>834.14</v>
      </c>
      <c r="F283" s="103">
        <v>844.03</v>
      </c>
      <c r="G283" s="103">
        <v>881.36</v>
      </c>
      <c r="H283" s="103">
        <v>880.76</v>
      </c>
      <c r="I283" s="103">
        <v>894.34</v>
      </c>
      <c r="J283" s="103">
        <v>903.93</v>
      </c>
      <c r="K283" s="103">
        <v>913.52</v>
      </c>
      <c r="L283" s="103">
        <v>912.55</v>
      </c>
      <c r="M283" s="103">
        <v>912.79</v>
      </c>
      <c r="N283" s="103">
        <v>912.91</v>
      </c>
      <c r="O283" s="103">
        <v>913.5</v>
      </c>
      <c r="P283" s="103">
        <v>913.72</v>
      </c>
      <c r="Q283" s="103">
        <v>912.32</v>
      </c>
      <c r="R283" s="103">
        <v>932.58</v>
      </c>
      <c r="S283" s="103">
        <v>943.29</v>
      </c>
      <c r="T283" s="103">
        <v>927.39</v>
      </c>
      <c r="U283" s="103">
        <v>930.98</v>
      </c>
      <c r="V283" s="103">
        <v>849.35</v>
      </c>
      <c r="W283" s="103">
        <v>839.65</v>
      </c>
      <c r="X283" s="103">
        <v>829.61</v>
      </c>
      <c r="Y283" s="103">
        <v>825.96</v>
      </c>
    </row>
    <row r="284" spans="1:25">
      <c r="A284" s="98">
        <v>26</v>
      </c>
      <c r="B284" s="103">
        <v>837.22</v>
      </c>
      <c r="C284" s="103">
        <v>839.75</v>
      </c>
      <c r="D284" s="103">
        <v>854.89</v>
      </c>
      <c r="E284" s="103">
        <v>849.05</v>
      </c>
      <c r="F284" s="103">
        <v>877.72</v>
      </c>
      <c r="G284" s="103">
        <v>886.25</v>
      </c>
      <c r="H284" s="103">
        <v>902.75</v>
      </c>
      <c r="I284" s="103">
        <v>915.25</v>
      </c>
      <c r="J284" s="103">
        <v>915.4</v>
      </c>
      <c r="K284" s="103">
        <v>916.17</v>
      </c>
      <c r="L284" s="103">
        <v>916.78</v>
      </c>
      <c r="M284" s="103">
        <v>914.65</v>
      </c>
      <c r="N284" s="103">
        <v>929.97</v>
      </c>
      <c r="O284" s="103">
        <v>930.65</v>
      </c>
      <c r="P284" s="103">
        <v>933.07</v>
      </c>
      <c r="Q284" s="103">
        <v>935.17</v>
      </c>
      <c r="R284" s="103">
        <v>959.53</v>
      </c>
      <c r="S284" s="103">
        <v>955.96</v>
      </c>
      <c r="T284" s="103">
        <v>952.86</v>
      </c>
      <c r="U284" s="103">
        <v>930.47</v>
      </c>
      <c r="V284" s="103">
        <v>875.08</v>
      </c>
      <c r="W284" s="103">
        <v>860.47</v>
      </c>
      <c r="X284" s="103">
        <v>858.29</v>
      </c>
      <c r="Y284" s="103">
        <v>847.82</v>
      </c>
    </row>
    <row r="285" spans="1:25">
      <c r="A285" s="98">
        <v>27</v>
      </c>
      <c r="B285" s="103">
        <v>809.98</v>
      </c>
      <c r="C285" s="103">
        <v>807.23</v>
      </c>
      <c r="D285" s="103">
        <v>832.25</v>
      </c>
      <c r="E285" s="103">
        <v>828.25</v>
      </c>
      <c r="F285" s="103">
        <v>828.81</v>
      </c>
      <c r="G285" s="103">
        <v>829.59</v>
      </c>
      <c r="H285" s="103">
        <v>855.49</v>
      </c>
      <c r="I285" s="103">
        <v>863.79</v>
      </c>
      <c r="J285" s="103">
        <v>886.17</v>
      </c>
      <c r="K285" s="103">
        <v>894.11</v>
      </c>
      <c r="L285" s="103">
        <v>891.8</v>
      </c>
      <c r="M285" s="103">
        <v>893.03</v>
      </c>
      <c r="N285" s="103">
        <v>892.51</v>
      </c>
      <c r="O285" s="103">
        <v>893.16</v>
      </c>
      <c r="P285" s="103">
        <v>893.76</v>
      </c>
      <c r="Q285" s="103">
        <v>891.65</v>
      </c>
      <c r="R285" s="103">
        <v>924.65</v>
      </c>
      <c r="S285" s="103">
        <v>921.08</v>
      </c>
      <c r="T285" s="103">
        <v>876.22</v>
      </c>
      <c r="U285" s="103">
        <v>895.63</v>
      </c>
      <c r="V285" s="103">
        <v>840.06</v>
      </c>
      <c r="W285" s="103">
        <v>822.58</v>
      </c>
      <c r="X285" s="103">
        <v>818.32</v>
      </c>
      <c r="Y285" s="103">
        <v>797.63</v>
      </c>
    </row>
    <row r="286" spans="1:25">
      <c r="A286" s="98">
        <v>28</v>
      </c>
      <c r="B286" s="103">
        <v>788.8</v>
      </c>
      <c r="C286" s="103">
        <v>831.93</v>
      </c>
      <c r="D286" s="103">
        <v>856.43</v>
      </c>
      <c r="E286" s="103">
        <v>852.13</v>
      </c>
      <c r="F286" s="103">
        <v>876.2</v>
      </c>
      <c r="G286" s="103">
        <v>880.04</v>
      </c>
      <c r="H286" s="103">
        <v>913.33</v>
      </c>
      <c r="I286" s="103">
        <v>917.95</v>
      </c>
      <c r="J286" s="103">
        <v>927.11</v>
      </c>
      <c r="K286" s="103">
        <v>953.61</v>
      </c>
      <c r="L286" s="103">
        <v>952.93</v>
      </c>
      <c r="M286" s="103">
        <v>951.75</v>
      </c>
      <c r="N286" s="103">
        <v>942.82</v>
      </c>
      <c r="O286" s="103">
        <v>945.63</v>
      </c>
      <c r="P286" s="103">
        <v>952.21</v>
      </c>
      <c r="Q286" s="103">
        <v>951.97</v>
      </c>
      <c r="R286" s="103">
        <v>978.75</v>
      </c>
      <c r="S286" s="103">
        <v>962.95</v>
      </c>
      <c r="T286" s="103">
        <v>954.04</v>
      </c>
      <c r="U286" s="103">
        <v>950.46</v>
      </c>
      <c r="V286" s="103">
        <v>870.58</v>
      </c>
      <c r="W286" s="103">
        <v>859.08</v>
      </c>
      <c r="X286" s="103">
        <v>841.69</v>
      </c>
      <c r="Y286" s="103">
        <v>827.75</v>
      </c>
    </row>
    <row r="287" spans="1:25">
      <c r="A287" s="98">
        <v>29</v>
      </c>
      <c r="B287" s="103">
        <v>829.4</v>
      </c>
      <c r="C287" s="103">
        <v>829.87</v>
      </c>
      <c r="D287" s="103">
        <v>846.59</v>
      </c>
      <c r="E287" s="103">
        <v>846.29</v>
      </c>
      <c r="F287" s="103">
        <v>853.96</v>
      </c>
      <c r="G287" s="103">
        <v>866.39</v>
      </c>
      <c r="H287" s="103">
        <v>882.47</v>
      </c>
      <c r="I287" s="103">
        <v>904.35</v>
      </c>
      <c r="J287" s="103">
        <v>904.04</v>
      </c>
      <c r="K287" s="103">
        <v>915.11</v>
      </c>
      <c r="L287" s="103">
        <v>904.76</v>
      </c>
      <c r="M287" s="103">
        <v>890.95</v>
      </c>
      <c r="N287" s="103">
        <v>890.71</v>
      </c>
      <c r="O287" s="103">
        <v>895.81</v>
      </c>
      <c r="P287" s="103">
        <v>906.31</v>
      </c>
      <c r="Q287" s="103">
        <v>905.44</v>
      </c>
      <c r="R287" s="103">
        <v>933.54</v>
      </c>
      <c r="S287" s="103">
        <v>936.37</v>
      </c>
      <c r="T287" s="103">
        <v>927.56</v>
      </c>
      <c r="U287" s="103">
        <v>916.11</v>
      </c>
      <c r="V287" s="103">
        <v>851.31</v>
      </c>
      <c r="W287" s="103">
        <v>831.26</v>
      </c>
      <c r="X287" s="103">
        <v>820.27</v>
      </c>
      <c r="Y287" s="103">
        <v>807.1</v>
      </c>
    </row>
    <row r="288" spans="1:25">
      <c r="A288" s="98">
        <v>30</v>
      </c>
      <c r="B288" s="103">
        <v>823.62</v>
      </c>
      <c r="C288" s="103">
        <v>818.57</v>
      </c>
      <c r="D288" s="103">
        <v>837.91</v>
      </c>
      <c r="E288" s="103">
        <v>837.25</v>
      </c>
      <c r="F288" s="103">
        <v>848.76</v>
      </c>
      <c r="G288" s="103">
        <v>877.16</v>
      </c>
      <c r="H288" s="103">
        <v>880.41</v>
      </c>
      <c r="I288" s="103">
        <v>881.99</v>
      </c>
      <c r="J288" s="103">
        <v>877.34</v>
      </c>
      <c r="K288" s="103">
        <v>901.09</v>
      </c>
      <c r="L288" s="103">
        <v>895.7</v>
      </c>
      <c r="M288" s="103">
        <v>886.1</v>
      </c>
      <c r="N288" s="103">
        <v>884.8</v>
      </c>
      <c r="O288" s="103">
        <v>886.74</v>
      </c>
      <c r="P288" s="103">
        <v>887.38</v>
      </c>
      <c r="Q288" s="103">
        <v>900.29</v>
      </c>
      <c r="R288" s="103">
        <v>924.28</v>
      </c>
      <c r="S288" s="103">
        <v>916.3</v>
      </c>
      <c r="T288" s="103">
        <v>919.23</v>
      </c>
      <c r="U288" s="103">
        <v>919.13</v>
      </c>
      <c r="V288" s="103">
        <v>847.54</v>
      </c>
      <c r="W288" s="103">
        <v>838.75</v>
      </c>
      <c r="X288" s="103">
        <v>822.8</v>
      </c>
      <c r="Y288" s="103">
        <v>811.06</v>
      </c>
    </row>
    <row r="289" spans="1:26" s="55" customFormat="1">
      <c r="A289" s="98">
        <v>31</v>
      </c>
      <c r="B289" s="103">
        <v>807.15</v>
      </c>
      <c r="C289" s="103">
        <v>803.24</v>
      </c>
      <c r="D289" s="103">
        <v>821.86</v>
      </c>
      <c r="E289" s="103">
        <v>816.74</v>
      </c>
      <c r="F289" s="103">
        <v>814.93</v>
      </c>
      <c r="G289" s="103">
        <v>840.97</v>
      </c>
      <c r="H289" s="103">
        <v>842.59</v>
      </c>
      <c r="I289" s="103">
        <v>850.5</v>
      </c>
      <c r="J289" s="103">
        <v>877.68</v>
      </c>
      <c r="K289" s="103">
        <v>874.61</v>
      </c>
      <c r="L289" s="103">
        <v>869.44</v>
      </c>
      <c r="M289" s="103">
        <v>871.1</v>
      </c>
      <c r="N289" s="103">
        <v>876.95</v>
      </c>
      <c r="O289" s="103">
        <v>881.34</v>
      </c>
      <c r="P289" s="103">
        <v>878.42</v>
      </c>
      <c r="Q289" s="103">
        <v>878.93</v>
      </c>
      <c r="R289" s="103">
        <v>908.34</v>
      </c>
      <c r="S289" s="103">
        <v>901.39</v>
      </c>
      <c r="T289" s="103">
        <v>897.26</v>
      </c>
      <c r="U289" s="103">
        <v>904.36</v>
      </c>
      <c r="V289" s="103">
        <v>822.37</v>
      </c>
      <c r="W289" s="103">
        <v>813.26</v>
      </c>
      <c r="X289" s="103">
        <v>803.46</v>
      </c>
      <c r="Y289" s="103">
        <v>790.77</v>
      </c>
      <c r="Z289" s="51"/>
    </row>
    <row r="291" spans="1:26" ht="24.75" customHeight="1">
      <c r="A291" s="92"/>
      <c r="B291" s="135" t="s">
        <v>104</v>
      </c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7"/>
    </row>
    <row r="292" spans="1:26" ht="26.25">
      <c r="A292" s="93" t="s">
        <v>69</v>
      </c>
      <c r="B292" s="95" t="s">
        <v>70</v>
      </c>
      <c r="C292" s="95" t="s">
        <v>71</v>
      </c>
      <c r="D292" s="95" t="s">
        <v>72</v>
      </c>
      <c r="E292" s="95" t="s">
        <v>73</v>
      </c>
      <c r="F292" s="95" t="s">
        <v>74</v>
      </c>
      <c r="G292" s="95" t="s">
        <v>75</v>
      </c>
      <c r="H292" s="95" t="s">
        <v>76</v>
      </c>
      <c r="I292" s="95" t="s">
        <v>77</v>
      </c>
      <c r="J292" s="95" t="s">
        <v>78</v>
      </c>
      <c r="K292" s="95" t="s">
        <v>79</v>
      </c>
      <c r="L292" s="95" t="s">
        <v>80</v>
      </c>
      <c r="M292" s="95" t="s">
        <v>81</v>
      </c>
      <c r="N292" s="95" t="s">
        <v>82</v>
      </c>
      <c r="O292" s="95" t="s">
        <v>83</v>
      </c>
      <c r="P292" s="95" t="s">
        <v>84</v>
      </c>
      <c r="Q292" s="95" t="s">
        <v>85</v>
      </c>
      <c r="R292" s="95" t="s">
        <v>86</v>
      </c>
      <c r="S292" s="95" t="s">
        <v>87</v>
      </c>
      <c r="T292" s="95" t="s">
        <v>88</v>
      </c>
      <c r="U292" s="95" t="s">
        <v>89</v>
      </c>
      <c r="V292" s="95" t="s">
        <v>90</v>
      </c>
      <c r="W292" s="95" t="s">
        <v>91</v>
      </c>
      <c r="X292" s="95" t="s">
        <v>92</v>
      </c>
      <c r="Y292" s="95" t="s">
        <v>93</v>
      </c>
    </row>
    <row r="293" spans="1:26">
      <c r="A293" s="98">
        <v>1</v>
      </c>
      <c r="B293" s="103">
        <v>1192.17</v>
      </c>
      <c r="C293" s="103">
        <v>1193.67</v>
      </c>
      <c r="D293" s="103">
        <v>1206.92</v>
      </c>
      <c r="E293" s="103">
        <v>1210.25</v>
      </c>
      <c r="F293" s="103">
        <v>1278.3499999999999</v>
      </c>
      <c r="G293" s="103">
        <v>1525</v>
      </c>
      <c r="H293" s="103">
        <v>1618.08</v>
      </c>
      <c r="I293" s="103">
        <v>1722.85</v>
      </c>
      <c r="J293" s="103">
        <v>1672.7</v>
      </c>
      <c r="K293" s="103">
        <v>1712.67</v>
      </c>
      <c r="L293" s="103">
        <v>1701.77</v>
      </c>
      <c r="M293" s="103">
        <v>1720.16</v>
      </c>
      <c r="N293" s="103">
        <v>1715.1</v>
      </c>
      <c r="O293" s="103">
        <v>1738.14</v>
      </c>
      <c r="P293" s="103">
        <v>1716.02</v>
      </c>
      <c r="Q293" s="103">
        <v>1689.13</v>
      </c>
      <c r="R293" s="103">
        <v>1705.24</v>
      </c>
      <c r="S293" s="103">
        <v>1703.58</v>
      </c>
      <c r="T293" s="103">
        <v>1677.59</v>
      </c>
      <c r="U293" s="103">
        <v>1622.47</v>
      </c>
      <c r="V293" s="103">
        <v>1225.55</v>
      </c>
      <c r="W293" s="103">
        <v>1480.69</v>
      </c>
      <c r="X293" s="103">
        <v>1480</v>
      </c>
      <c r="Y293" s="103">
        <v>1474.31</v>
      </c>
    </row>
    <row r="294" spans="1:26">
      <c r="A294" s="98">
        <v>2</v>
      </c>
      <c r="B294" s="103">
        <v>1195.17</v>
      </c>
      <c r="C294" s="103">
        <v>1195.68</v>
      </c>
      <c r="D294" s="103">
        <v>1208.24</v>
      </c>
      <c r="E294" s="103">
        <v>1130.18</v>
      </c>
      <c r="F294" s="103">
        <v>1489.58</v>
      </c>
      <c r="G294" s="103">
        <v>1523.61</v>
      </c>
      <c r="H294" s="103">
        <v>1659.82</v>
      </c>
      <c r="I294" s="103">
        <v>1753.34</v>
      </c>
      <c r="J294" s="103">
        <v>1794.58</v>
      </c>
      <c r="K294" s="103">
        <v>1836.17</v>
      </c>
      <c r="L294" s="103">
        <v>1855.93</v>
      </c>
      <c r="M294" s="103">
        <v>1889.89</v>
      </c>
      <c r="N294" s="103">
        <v>1883.81</v>
      </c>
      <c r="O294" s="103">
        <v>1848.62</v>
      </c>
      <c r="P294" s="103">
        <v>1831.37</v>
      </c>
      <c r="Q294" s="103">
        <v>1714.93</v>
      </c>
      <c r="R294" s="103">
        <v>1734.35</v>
      </c>
      <c r="S294" s="103">
        <v>1806.6</v>
      </c>
      <c r="T294" s="103">
        <v>1763.04</v>
      </c>
      <c r="U294" s="103">
        <v>1714.8</v>
      </c>
      <c r="V294" s="103">
        <v>1678.81</v>
      </c>
      <c r="W294" s="103">
        <v>1608.96</v>
      </c>
      <c r="X294" s="103">
        <v>1512.04</v>
      </c>
      <c r="Y294" s="103">
        <v>1462.64</v>
      </c>
    </row>
    <row r="295" spans="1:26">
      <c r="A295" s="98">
        <v>3</v>
      </c>
      <c r="B295" s="103">
        <v>1466.8</v>
      </c>
      <c r="C295" s="103">
        <v>1114.21</v>
      </c>
      <c r="D295" s="103">
        <v>1128.6099999999999</v>
      </c>
      <c r="E295" s="103">
        <v>1128.26</v>
      </c>
      <c r="F295" s="103">
        <v>1487.52</v>
      </c>
      <c r="G295" s="103">
        <v>1532.62</v>
      </c>
      <c r="H295" s="103">
        <v>1617.5</v>
      </c>
      <c r="I295" s="103">
        <v>1738.59</v>
      </c>
      <c r="J295" s="103">
        <v>1820.42</v>
      </c>
      <c r="K295" s="103">
        <v>1844.25</v>
      </c>
      <c r="L295" s="103">
        <v>1825</v>
      </c>
      <c r="M295" s="103">
        <v>1823.97</v>
      </c>
      <c r="N295" s="103">
        <v>1821.58</v>
      </c>
      <c r="O295" s="103">
        <v>1819.63</v>
      </c>
      <c r="P295" s="103">
        <v>1831.59</v>
      </c>
      <c r="Q295" s="103">
        <v>1748.24</v>
      </c>
      <c r="R295" s="103">
        <v>1802.77</v>
      </c>
      <c r="S295" s="103">
        <v>1799.9</v>
      </c>
      <c r="T295" s="103">
        <v>1836.11</v>
      </c>
      <c r="U295" s="103">
        <v>1721.68</v>
      </c>
      <c r="V295" s="103">
        <v>1670.85</v>
      </c>
      <c r="W295" s="103">
        <v>1517.01</v>
      </c>
      <c r="X295" s="103">
        <v>1462.98</v>
      </c>
      <c r="Y295" s="103">
        <v>1097.02</v>
      </c>
    </row>
    <row r="296" spans="1:26">
      <c r="A296" s="98">
        <v>4</v>
      </c>
      <c r="B296" s="103">
        <v>1138.6400000000001</v>
      </c>
      <c r="C296" s="103">
        <v>1091.92</v>
      </c>
      <c r="D296" s="103">
        <v>1127.1099999999999</v>
      </c>
      <c r="E296" s="103">
        <v>1124.81</v>
      </c>
      <c r="F296" s="103">
        <v>1091.1099999999999</v>
      </c>
      <c r="G296" s="103">
        <v>1386.96</v>
      </c>
      <c r="H296" s="103">
        <v>1543</v>
      </c>
      <c r="I296" s="103">
        <v>1599.7</v>
      </c>
      <c r="J296" s="103">
        <v>1716.8</v>
      </c>
      <c r="K296" s="103">
        <v>1746.65</v>
      </c>
      <c r="L296" s="103">
        <v>1728.72</v>
      </c>
      <c r="M296" s="103">
        <v>1762.14</v>
      </c>
      <c r="N296" s="103">
        <v>1724.1</v>
      </c>
      <c r="O296" s="103">
        <v>1732.19</v>
      </c>
      <c r="P296" s="103">
        <v>1748.6</v>
      </c>
      <c r="Q296" s="103">
        <v>1729.23</v>
      </c>
      <c r="R296" s="103">
        <v>1729.95</v>
      </c>
      <c r="S296" s="103">
        <v>1747.16</v>
      </c>
      <c r="T296" s="103">
        <v>1802.64</v>
      </c>
      <c r="U296" s="103">
        <v>1702.57</v>
      </c>
      <c r="V296" s="103">
        <v>1685.87</v>
      </c>
      <c r="W296" s="103">
        <v>1138.73</v>
      </c>
      <c r="X296" s="103">
        <v>1132.3</v>
      </c>
      <c r="Y296" s="103">
        <v>1123.26</v>
      </c>
    </row>
    <row r="297" spans="1:26">
      <c r="A297" s="98">
        <v>5</v>
      </c>
      <c r="B297" s="103">
        <v>1114.32</v>
      </c>
      <c r="C297" s="103">
        <v>1112.67</v>
      </c>
      <c r="D297" s="103">
        <v>1128.1600000000001</v>
      </c>
      <c r="E297" s="103">
        <v>1272.78</v>
      </c>
      <c r="F297" s="103">
        <v>1461.38</v>
      </c>
      <c r="G297" s="103">
        <v>1526.33</v>
      </c>
      <c r="H297" s="103">
        <v>1602.4</v>
      </c>
      <c r="I297" s="103">
        <v>1740.66</v>
      </c>
      <c r="J297" s="103">
        <v>1737.63</v>
      </c>
      <c r="K297" s="103">
        <v>1891.08</v>
      </c>
      <c r="L297" s="103">
        <v>1885.68</v>
      </c>
      <c r="M297" s="103">
        <v>1894.73</v>
      </c>
      <c r="N297" s="103">
        <v>1847.16</v>
      </c>
      <c r="O297" s="103">
        <v>1874.61</v>
      </c>
      <c r="P297" s="103">
        <v>1902.2</v>
      </c>
      <c r="Q297" s="103">
        <v>1861.94</v>
      </c>
      <c r="R297" s="103">
        <v>1814.33</v>
      </c>
      <c r="S297" s="103">
        <v>1792.24</v>
      </c>
      <c r="T297" s="103">
        <v>1771.72</v>
      </c>
      <c r="U297" s="103">
        <v>1694.5</v>
      </c>
      <c r="V297" s="103">
        <v>1604.93</v>
      </c>
      <c r="W297" s="103">
        <v>1095.53</v>
      </c>
      <c r="X297" s="103">
        <v>1122.6099999999999</v>
      </c>
      <c r="Y297" s="103">
        <v>1092.72</v>
      </c>
    </row>
    <row r="298" spans="1:26">
      <c r="A298" s="98">
        <v>6</v>
      </c>
      <c r="B298" s="103">
        <v>1074.4000000000001</v>
      </c>
      <c r="C298" s="103">
        <v>1073.1099999999999</v>
      </c>
      <c r="D298" s="103">
        <v>1100.3900000000001</v>
      </c>
      <c r="E298" s="103">
        <v>1225.1300000000001</v>
      </c>
      <c r="F298" s="103">
        <v>1419.45</v>
      </c>
      <c r="G298" s="103">
        <v>1548.51</v>
      </c>
      <c r="H298" s="103">
        <v>1618.13</v>
      </c>
      <c r="I298" s="103">
        <v>1790.85</v>
      </c>
      <c r="J298" s="103">
        <v>1830.1</v>
      </c>
      <c r="K298" s="103">
        <v>1907.02</v>
      </c>
      <c r="L298" s="103">
        <v>1896.76</v>
      </c>
      <c r="M298" s="103">
        <v>1911.83</v>
      </c>
      <c r="N298" s="103">
        <v>1901.5</v>
      </c>
      <c r="O298" s="103">
        <v>1890.67</v>
      </c>
      <c r="P298" s="103">
        <v>1884.31</v>
      </c>
      <c r="Q298" s="103">
        <v>1827.37</v>
      </c>
      <c r="R298" s="103">
        <v>1826.65</v>
      </c>
      <c r="S298" s="103">
        <v>1825.78</v>
      </c>
      <c r="T298" s="103">
        <v>1817.92</v>
      </c>
      <c r="U298" s="103">
        <v>1703.35</v>
      </c>
      <c r="V298" s="103">
        <v>1658.13</v>
      </c>
      <c r="W298" s="103">
        <v>1593.99</v>
      </c>
      <c r="X298" s="103">
        <v>1437.34</v>
      </c>
      <c r="Y298" s="103">
        <v>1057.5</v>
      </c>
    </row>
    <row r="299" spans="1:26">
      <c r="A299" s="98">
        <v>7</v>
      </c>
      <c r="B299" s="103">
        <v>1396.42</v>
      </c>
      <c r="C299" s="103">
        <v>1357.42</v>
      </c>
      <c r="D299" s="103">
        <v>1366.18</v>
      </c>
      <c r="E299" s="103">
        <v>1369.81</v>
      </c>
      <c r="F299" s="103">
        <v>1215.54</v>
      </c>
      <c r="G299" s="103">
        <v>1600.83</v>
      </c>
      <c r="H299" s="103">
        <v>1626.15</v>
      </c>
      <c r="I299" s="103">
        <v>1768.97</v>
      </c>
      <c r="J299" s="103">
        <v>1866.45</v>
      </c>
      <c r="K299" s="103">
        <v>1916.12</v>
      </c>
      <c r="L299" s="103">
        <v>1917.52</v>
      </c>
      <c r="M299" s="103">
        <v>1914.99</v>
      </c>
      <c r="N299" s="103">
        <v>1894.54</v>
      </c>
      <c r="O299" s="103">
        <v>1883.55</v>
      </c>
      <c r="P299" s="103">
        <v>1863.6</v>
      </c>
      <c r="Q299" s="103">
        <v>1835.45</v>
      </c>
      <c r="R299" s="103">
        <v>1704.55</v>
      </c>
      <c r="S299" s="103">
        <v>1829.04</v>
      </c>
      <c r="T299" s="103">
        <v>1774.58</v>
      </c>
      <c r="U299" s="103">
        <v>1714.11</v>
      </c>
      <c r="V299" s="103">
        <v>1521.71</v>
      </c>
      <c r="W299" s="103">
        <v>1082.3399999999999</v>
      </c>
      <c r="X299" s="103">
        <v>1070.1300000000001</v>
      </c>
      <c r="Y299" s="103">
        <v>1064.99</v>
      </c>
    </row>
    <row r="300" spans="1:26">
      <c r="A300" s="98">
        <v>8</v>
      </c>
      <c r="B300" s="103">
        <v>1075.3800000000001</v>
      </c>
      <c r="C300" s="103">
        <v>1077.43</v>
      </c>
      <c r="D300" s="103">
        <v>1105.33</v>
      </c>
      <c r="E300" s="103">
        <v>1347.49</v>
      </c>
      <c r="F300" s="103">
        <v>1474.7</v>
      </c>
      <c r="G300" s="103">
        <v>1573.81</v>
      </c>
      <c r="H300" s="103">
        <v>1636.4</v>
      </c>
      <c r="I300" s="103">
        <v>1782.54</v>
      </c>
      <c r="J300" s="103">
        <v>1836.95</v>
      </c>
      <c r="K300" s="103">
        <v>1907.08</v>
      </c>
      <c r="L300" s="103">
        <v>1917.47</v>
      </c>
      <c r="M300" s="103">
        <v>1917.49</v>
      </c>
      <c r="N300" s="103">
        <v>1912.2</v>
      </c>
      <c r="O300" s="103">
        <v>1911.65</v>
      </c>
      <c r="P300" s="103">
        <v>1906.94</v>
      </c>
      <c r="Q300" s="103">
        <v>1888.1</v>
      </c>
      <c r="R300" s="103">
        <v>1896.65</v>
      </c>
      <c r="S300" s="103">
        <v>1892.92</v>
      </c>
      <c r="T300" s="103">
        <v>1886.66</v>
      </c>
      <c r="U300" s="103">
        <v>1754.94</v>
      </c>
      <c r="V300" s="103">
        <v>1666.17</v>
      </c>
      <c r="W300" s="103">
        <v>1585.5</v>
      </c>
      <c r="X300" s="103">
        <v>1492.72</v>
      </c>
      <c r="Y300" s="103">
        <v>1056.8699999999999</v>
      </c>
    </row>
    <row r="301" spans="1:26">
      <c r="A301" s="98">
        <v>9</v>
      </c>
      <c r="B301" s="103">
        <v>1079.17</v>
      </c>
      <c r="C301" s="103">
        <v>1078.69</v>
      </c>
      <c r="D301" s="103">
        <v>1108.48</v>
      </c>
      <c r="E301" s="103">
        <v>1108.8800000000001</v>
      </c>
      <c r="F301" s="103">
        <v>1438.44</v>
      </c>
      <c r="G301" s="103">
        <v>1547.1</v>
      </c>
      <c r="H301" s="103">
        <v>1644.05</v>
      </c>
      <c r="I301" s="103">
        <v>1761.34</v>
      </c>
      <c r="J301" s="103">
        <v>1817.87</v>
      </c>
      <c r="K301" s="103">
        <v>1903.33</v>
      </c>
      <c r="L301" s="103">
        <v>1903.35</v>
      </c>
      <c r="M301" s="103">
        <v>1901.28</v>
      </c>
      <c r="N301" s="103">
        <v>1829.84</v>
      </c>
      <c r="O301" s="103">
        <v>1825.79</v>
      </c>
      <c r="P301" s="103">
        <v>1876.31</v>
      </c>
      <c r="Q301" s="103">
        <v>1826.5</v>
      </c>
      <c r="R301" s="103">
        <v>1810.56</v>
      </c>
      <c r="S301" s="103">
        <v>1873.81</v>
      </c>
      <c r="T301" s="103">
        <v>1861.85</v>
      </c>
      <c r="U301" s="103">
        <v>1757.66</v>
      </c>
      <c r="V301" s="103">
        <v>1686.03</v>
      </c>
      <c r="W301" s="103">
        <v>1627.51</v>
      </c>
      <c r="X301" s="103">
        <v>1549.29</v>
      </c>
      <c r="Y301" s="103">
        <v>1481.57</v>
      </c>
    </row>
    <row r="302" spans="1:26">
      <c r="A302" s="98">
        <v>10</v>
      </c>
      <c r="B302" s="103">
        <v>1366.8</v>
      </c>
      <c r="C302" s="103">
        <v>1078.8499999999999</v>
      </c>
      <c r="D302" s="103">
        <v>1092.27</v>
      </c>
      <c r="E302" s="103">
        <v>1114.1099999999999</v>
      </c>
      <c r="F302" s="103">
        <v>1448.6</v>
      </c>
      <c r="G302" s="103">
        <v>1537.54</v>
      </c>
      <c r="H302" s="103">
        <v>1629.46</v>
      </c>
      <c r="I302" s="103">
        <v>1680.94</v>
      </c>
      <c r="J302" s="103">
        <v>1856.66</v>
      </c>
      <c r="K302" s="103">
        <v>1919.57</v>
      </c>
      <c r="L302" s="103">
        <v>1940.34</v>
      </c>
      <c r="M302" s="103">
        <v>1936.47</v>
      </c>
      <c r="N302" s="103">
        <v>1922.88</v>
      </c>
      <c r="O302" s="103">
        <v>1920.26</v>
      </c>
      <c r="P302" s="103">
        <v>1918.25</v>
      </c>
      <c r="Q302" s="103">
        <v>1903.83</v>
      </c>
      <c r="R302" s="103">
        <v>1898.28</v>
      </c>
      <c r="S302" s="103">
        <v>1851.91</v>
      </c>
      <c r="T302" s="103">
        <v>1765.73</v>
      </c>
      <c r="U302" s="103">
        <v>1703.24</v>
      </c>
      <c r="V302" s="103">
        <v>1667.91</v>
      </c>
      <c r="W302" s="103">
        <v>1065.6400000000001</v>
      </c>
      <c r="X302" s="103">
        <v>1461.72</v>
      </c>
      <c r="Y302" s="103">
        <v>1061.8599999999999</v>
      </c>
    </row>
    <row r="303" spans="1:26">
      <c r="A303" s="98">
        <v>11</v>
      </c>
      <c r="B303" s="103">
        <v>1073.31</v>
      </c>
      <c r="C303" s="103">
        <v>1072.81</v>
      </c>
      <c r="D303" s="103">
        <v>1089.0999999999999</v>
      </c>
      <c r="E303" s="103">
        <v>1105.75</v>
      </c>
      <c r="F303" s="103">
        <v>1105.27</v>
      </c>
      <c r="G303" s="103">
        <v>1103.47</v>
      </c>
      <c r="H303" s="103">
        <v>1500.38</v>
      </c>
      <c r="I303" s="103">
        <v>1553.67</v>
      </c>
      <c r="J303" s="103">
        <v>1667.76</v>
      </c>
      <c r="K303" s="103">
        <v>1765.81</v>
      </c>
      <c r="L303" s="103">
        <v>1764.2</v>
      </c>
      <c r="M303" s="103">
        <v>1762.8</v>
      </c>
      <c r="N303" s="103">
        <v>1761.09</v>
      </c>
      <c r="O303" s="103">
        <v>1764.13</v>
      </c>
      <c r="P303" s="103">
        <v>1763.65</v>
      </c>
      <c r="Q303" s="103">
        <v>1761.28</v>
      </c>
      <c r="R303" s="103">
        <v>1722.73</v>
      </c>
      <c r="S303" s="103">
        <v>1713.51</v>
      </c>
      <c r="T303" s="103">
        <v>1689.34</v>
      </c>
      <c r="U303" s="103">
        <v>1167.45</v>
      </c>
      <c r="V303" s="103">
        <v>1114.9000000000001</v>
      </c>
      <c r="W303" s="103">
        <v>1102.96</v>
      </c>
      <c r="X303" s="103">
        <v>1064.02</v>
      </c>
      <c r="Y303" s="103">
        <v>1078.46</v>
      </c>
    </row>
    <row r="304" spans="1:26">
      <c r="A304" s="98">
        <v>12</v>
      </c>
      <c r="B304" s="103">
        <v>1192.7</v>
      </c>
      <c r="C304" s="103">
        <v>1190.06</v>
      </c>
      <c r="D304" s="103">
        <v>1209.74</v>
      </c>
      <c r="E304" s="103">
        <v>1217.3599999999999</v>
      </c>
      <c r="F304" s="103">
        <v>1398.93</v>
      </c>
      <c r="G304" s="103">
        <v>1448.89</v>
      </c>
      <c r="H304" s="103">
        <v>1532.41</v>
      </c>
      <c r="I304" s="103">
        <v>1612.79</v>
      </c>
      <c r="J304" s="103">
        <v>1662.1</v>
      </c>
      <c r="K304" s="103">
        <v>1678.92</v>
      </c>
      <c r="L304" s="103">
        <v>1240.3499999999999</v>
      </c>
      <c r="M304" s="103">
        <v>1239.51</v>
      </c>
      <c r="N304" s="103">
        <v>1239.5899999999999</v>
      </c>
      <c r="O304" s="103">
        <v>1241.55</v>
      </c>
      <c r="P304" s="103">
        <v>1243.5999999999999</v>
      </c>
      <c r="Q304" s="103">
        <v>1240.19</v>
      </c>
      <c r="R304" s="103">
        <v>1662.15</v>
      </c>
      <c r="S304" s="103">
        <v>1663.38</v>
      </c>
      <c r="T304" s="103">
        <v>1668.05</v>
      </c>
      <c r="U304" s="103">
        <v>1257.67</v>
      </c>
      <c r="V304" s="103">
        <v>1209.5</v>
      </c>
      <c r="W304" s="103">
        <v>1186.98</v>
      </c>
      <c r="X304" s="103">
        <v>1184.01</v>
      </c>
      <c r="Y304" s="103">
        <v>1179.27</v>
      </c>
    </row>
    <row r="305" spans="1:25">
      <c r="A305" s="98">
        <v>13</v>
      </c>
      <c r="B305" s="103">
        <v>1213.97</v>
      </c>
      <c r="C305" s="103">
        <v>1210.44</v>
      </c>
      <c r="D305" s="103">
        <v>1231.32</v>
      </c>
      <c r="E305" s="103">
        <v>1236.97</v>
      </c>
      <c r="F305" s="103">
        <v>1397.01</v>
      </c>
      <c r="G305" s="103">
        <v>1481.72</v>
      </c>
      <c r="H305" s="103">
        <v>1550.72</v>
      </c>
      <c r="I305" s="103">
        <v>1664.62</v>
      </c>
      <c r="J305" s="103">
        <v>1709.55</v>
      </c>
      <c r="K305" s="103">
        <v>1679.32</v>
      </c>
      <c r="L305" s="103">
        <v>1487.47</v>
      </c>
      <c r="M305" s="103">
        <v>1609.36</v>
      </c>
      <c r="N305" s="103">
        <v>1607.79</v>
      </c>
      <c r="O305" s="103">
        <v>1747.22</v>
      </c>
      <c r="P305" s="103">
        <v>1696.36</v>
      </c>
      <c r="Q305" s="103">
        <v>1517.14</v>
      </c>
      <c r="R305" s="103">
        <v>1694.15</v>
      </c>
      <c r="S305" s="103">
        <v>1733.14</v>
      </c>
      <c r="T305" s="103">
        <v>1710.12</v>
      </c>
      <c r="U305" s="103">
        <v>1281.77</v>
      </c>
      <c r="V305" s="103">
        <v>1229.76</v>
      </c>
      <c r="W305" s="103">
        <v>1210.8399999999999</v>
      </c>
      <c r="X305" s="103">
        <v>1207.75</v>
      </c>
      <c r="Y305" s="103">
        <v>1207.99</v>
      </c>
    </row>
    <row r="306" spans="1:25">
      <c r="A306" s="98">
        <v>14</v>
      </c>
      <c r="B306" s="103">
        <v>1225.79</v>
      </c>
      <c r="C306" s="103">
        <v>1219.73</v>
      </c>
      <c r="D306" s="103">
        <v>1231.83</v>
      </c>
      <c r="E306" s="103">
        <v>1240.8900000000001</v>
      </c>
      <c r="F306" s="103">
        <v>1240.48</v>
      </c>
      <c r="G306" s="103">
        <v>1257.69</v>
      </c>
      <c r="H306" s="103">
        <v>1554.24</v>
      </c>
      <c r="I306" s="103">
        <v>1662.27</v>
      </c>
      <c r="J306" s="103">
        <v>1658.32</v>
      </c>
      <c r="K306" s="103">
        <v>1660.9</v>
      </c>
      <c r="L306" s="103">
        <v>1623.12</v>
      </c>
      <c r="M306" s="103">
        <v>1682.65</v>
      </c>
      <c r="N306" s="103">
        <v>1680.5</v>
      </c>
      <c r="O306" s="103">
        <v>1611.13</v>
      </c>
      <c r="P306" s="103">
        <v>1544.93</v>
      </c>
      <c r="Q306" s="103">
        <v>1541.81</v>
      </c>
      <c r="R306" s="103">
        <v>1264</v>
      </c>
      <c r="S306" s="103">
        <v>1535.1</v>
      </c>
      <c r="T306" s="103">
        <v>1266.25</v>
      </c>
      <c r="U306" s="103">
        <v>1261.1400000000001</v>
      </c>
      <c r="V306" s="103">
        <v>1231.03</v>
      </c>
      <c r="W306" s="103">
        <v>1227.17</v>
      </c>
      <c r="X306" s="103">
        <v>1222.01</v>
      </c>
      <c r="Y306" s="103">
        <v>1211.1199999999999</v>
      </c>
    </row>
    <row r="307" spans="1:25">
      <c r="A307" s="98">
        <v>15</v>
      </c>
      <c r="B307" s="103">
        <v>1215.8900000000001</v>
      </c>
      <c r="C307" s="103">
        <v>1222.06</v>
      </c>
      <c r="D307" s="103">
        <v>1234.6500000000001</v>
      </c>
      <c r="E307" s="103">
        <v>1241.28</v>
      </c>
      <c r="F307" s="103">
        <v>1253.3699999999999</v>
      </c>
      <c r="G307" s="103">
        <v>1487.49</v>
      </c>
      <c r="H307" s="103">
        <v>1584.19</v>
      </c>
      <c r="I307" s="103">
        <v>1701.02</v>
      </c>
      <c r="J307" s="103">
        <v>1752</v>
      </c>
      <c r="K307" s="103">
        <v>1761.29</v>
      </c>
      <c r="L307" s="103">
        <v>1772.24</v>
      </c>
      <c r="M307" s="103">
        <v>1762.07</v>
      </c>
      <c r="N307" s="103">
        <v>1761.23</v>
      </c>
      <c r="O307" s="103">
        <v>1760.59</v>
      </c>
      <c r="P307" s="103">
        <v>1760.45</v>
      </c>
      <c r="Q307" s="103">
        <v>1676.47</v>
      </c>
      <c r="R307" s="103">
        <v>1467.29</v>
      </c>
      <c r="S307" s="103">
        <v>1679.86</v>
      </c>
      <c r="T307" s="103">
        <v>1285.03</v>
      </c>
      <c r="U307" s="103">
        <v>1279.1199999999999</v>
      </c>
      <c r="V307" s="103">
        <v>1235.6300000000001</v>
      </c>
      <c r="W307" s="103">
        <v>1229.3699999999999</v>
      </c>
      <c r="X307" s="103">
        <v>1226.08</v>
      </c>
      <c r="Y307" s="103">
        <v>1222.72</v>
      </c>
    </row>
    <row r="308" spans="1:25">
      <c r="A308" s="98">
        <v>16</v>
      </c>
      <c r="B308" s="103">
        <v>1103.18</v>
      </c>
      <c r="C308" s="103">
        <v>1106.97</v>
      </c>
      <c r="D308" s="103">
        <v>1118.79</v>
      </c>
      <c r="E308" s="103">
        <v>1119.6199999999999</v>
      </c>
      <c r="F308" s="103">
        <v>1125.8800000000001</v>
      </c>
      <c r="G308" s="103">
        <v>1497.49</v>
      </c>
      <c r="H308" s="103">
        <v>1564.31</v>
      </c>
      <c r="I308" s="103">
        <v>1668.62</v>
      </c>
      <c r="J308" s="103">
        <v>1713.94</v>
      </c>
      <c r="K308" s="103">
        <v>1756.78</v>
      </c>
      <c r="L308" s="103">
        <v>1762.97</v>
      </c>
      <c r="M308" s="103">
        <v>1763.64</v>
      </c>
      <c r="N308" s="103">
        <v>1573.08</v>
      </c>
      <c r="O308" s="103">
        <v>1531.87</v>
      </c>
      <c r="P308" s="103">
        <v>1172.08</v>
      </c>
      <c r="Q308" s="103">
        <v>1166.71</v>
      </c>
      <c r="R308" s="103">
        <v>1191.27</v>
      </c>
      <c r="S308" s="103">
        <v>1184.5999999999999</v>
      </c>
      <c r="T308" s="103">
        <v>1180.95</v>
      </c>
      <c r="U308" s="103">
        <v>1179.1099999999999</v>
      </c>
      <c r="V308" s="103">
        <v>1125.99</v>
      </c>
      <c r="W308" s="103">
        <v>1117.68</v>
      </c>
      <c r="X308" s="103">
        <v>1109.21</v>
      </c>
      <c r="Y308" s="103">
        <v>1111.07</v>
      </c>
    </row>
    <row r="309" spans="1:25">
      <c r="A309" s="98">
        <v>17</v>
      </c>
      <c r="B309" s="103">
        <v>1118.25</v>
      </c>
      <c r="C309" s="103">
        <v>1117.17</v>
      </c>
      <c r="D309" s="103">
        <v>1085.83</v>
      </c>
      <c r="E309" s="103">
        <v>1140.6099999999999</v>
      </c>
      <c r="F309" s="103">
        <v>1138.54</v>
      </c>
      <c r="G309" s="103">
        <v>1484.34</v>
      </c>
      <c r="H309" s="103">
        <v>1558.44</v>
      </c>
      <c r="I309" s="103">
        <v>1638</v>
      </c>
      <c r="J309" s="103">
        <v>1756.11</v>
      </c>
      <c r="K309" s="103">
        <v>1838.66</v>
      </c>
      <c r="L309" s="103">
        <v>1755.78</v>
      </c>
      <c r="M309" s="103">
        <v>1825</v>
      </c>
      <c r="N309" s="103">
        <v>1754.55</v>
      </c>
      <c r="O309" s="103">
        <v>1754.68</v>
      </c>
      <c r="P309" s="103">
        <v>1755.72</v>
      </c>
      <c r="Q309" s="103">
        <v>1728.65</v>
      </c>
      <c r="R309" s="103">
        <v>1728.56</v>
      </c>
      <c r="S309" s="103">
        <v>1757.57</v>
      </c>
      <c r="T309" s="103">
        <v>1716.75</v>
      </c>
      <c r="U309" s="103">
        <v>1182.1500000000001</v>
      </c>
      <c r="V309" s="103">
        <v>1130.75</v>
      </c>
      <c r="W309" s="103">
        <v>1117.49</v>
      </c>
      <c r="X309" s="103">
        <v>1110.03</v>
      </c>
      <c r="Y309" s="103">
        <v>1050.79</v>
      </c>
    </row>
    <row r="310" spans="1:25">
      <c r="A310" s="98">
        <v>18</v>
      </c>
      <c r="B310" s="103">
        <v>1069.42</v>
      </c>
      <c r="C310" s="103">
        <v>1086.1199999999999</v>
      </c>
      <c r="D310" s="103">
        <v>1081.28</v>
      </c>
      <c r="E310" s="103">
        <v>1358.13</v>
      </c>
      <c r="F310" s="103">
        <v>1076.1099999999999</v>
      </c>
      <c r="G310" s="103">
        <v>1411.8</v>
      </c>
      <c r="H310" s="103">
        <v>1533.58</v>
      </c>
      <c r="I310" s="103">
        <v>1533.56</v>
      </c>
      <c r="J310" s="103">
        <v>1643.23</v>
      </c>
      <c r="K310" s="103">
        <v>1734.3</v>
      </c>
      <c r="L310" s="103">
        <v>1707.84</v>
      </c>
      <c r="M310" s="103">
        <v>1708.21</v>
      </c>
      <c r="N310" s="103">
        <v>1707.97</v>
      </c>
      <c r="O310" s="103">
        <v>1707.73</v>
      </c>
      <c r="P310" s="103">
        <v>1707.49</v>
      </c>
      <c r="Q310" s="103">
        <v>1702.9</v>
      </c>
      <c r="R310" s="103">
        <v>1708.27</v>
      </c>
      <c r="S310" s="103">
        <v>1710.04</v>
      </c>
      <c r="T310" s="103">
        <v>1688.18</v>
      </c>
      <c r="U310" s="103">
        <v>1630.1</v>
      </c>
      <c r="V310" s="103">
        <v>1154.1300000000001</v>
      </c>
      <c r="W310" s="103">
        <v>1082.01</v>
      </c>
      <c r="X310" s="103">
        <v>1044.81</v>
      </c>
      <c r="Y310" s="103">
        <v>1043.97</v>
      </c>
    </row>
    <row r="311" spans="1:25">
      <c r="A311" s="98">
        <v>19</v>
      </c>
      <c r="B311" s="103">
        <v>1027.6300000000001</v>
      </c>
      <c r="C311" s="103">
        <v>1026.3399999999999</v>
      </c>
      <c r="D311" s="103">
        <v>1087.6600000000001</v>
      </c>
      <c r="E311" s="103">
        <v>1343.86</v>
      </c>
      <c r="F311" s="103">
        <v>1408.43</v>
      </c>
      <c r="G311" s="103">
        <v>1498.88</v>
      </c>
      <c r="H311" s="103">
        <v>1576.53</v>
      </c>
      <c r="I311" s="103">
        <v>1649.91</v>
      </c>
      <c r="J311" s="103">
        <v>1726.09</v>
      </c>
      <c r="K311" s="103">
        <v>1762.73</v>
      </c>
      <c r="L311" s="103">
        <v>1762.7</v>
      </c>
      <c r="M311" s="103">
        <v>1781.36</v>
      </c>
      <c r="N311" s="103">
        <v>1764.88</v>
      </c>
      <c r="O311" s="103">
        <v>1781.12</v>
      </c>
      <c r="P311" s="103">
        <v>1784.71</v>
      </c>
      <c r="Q311" s="103">
        <v>1781.89</v>
      </c>
      <c r="R311" s="103">
        <v>1757.56</v>
      </c>
      <c r="S311" s="103">
        <v>1786.25</v>
      </c>
      <c r="T311" s="103">
        <v>1676.68</v>
      </c>
      <c r="U311" s="103">
        <v>1314.23</v>
      </c>
      <c r="V311" s="103">
        <v>1082.05</v>
      </c>
      <c r="W311" s="103">
        <v>1006.36</v>
      </c>
      <c r="X311" s="103">
        <v>1003.8</v>
      </c>
      <c r="Y311" s="103">
        <v>1064.05</v>
      </c>
    </row>
    <row r="312" spans="1:25">
      <c r="A312" s="98">
        <v>20</v>
      </c>
      <c r="B312" s="103">
        <v>1095.5999999999999</v>
      </c>
      <c r="C312" s="103">
        <v>1085.78</v>
      </c>
      <c r="D312" s="103">
        <v>1105.17</v>
      </c>
      <c r="E312" s="103">
        <v>1113.83</v>
      </c>
      <c r="F312" s="103">
        <v>1406.94</v>
      </c>
      <c r="G312" s="103">
        <v>1465.48</v>
      </c>
      <c r="H312" s="103">
        <v>1494.38</v>
      </c>
      <c r="I312" s="103">
        <v>1558.22</v>
      </c>
      <c r="J312" s="103">
        <v>1474.24</v>
      </c>
      <c r="K312" s="103">
        <v>1692</v>
      </c>
      <c r="L312" s="103">
        <v>1300.0999999999999</v>
      </c>
      <c r="M312" s="103">
        <v>1690.07</v>
      </c>
      <c r="N312" s="103">
        <v>1683.8</v>
      </c>
      <c r="O312" s="103">
        <v>1687.73</v>
      </c>
      <c r="P312" s="103">
        <v>1697.2</v>
      </c>
      <c r="Q312" s="103">
        <v>1675.34</v>
      </c>
      <c r="R312" s="103">
        <v>1723.15</v>
      </c>
      <c r="S312" s="103">
        <v>1725.21</v>
      </c>
      <c r="T312" s="103">
        <v>1683.68</v>
      </c>
      <c r="U312" s="103">
        <v>1469.85</v>
      </c>
      <c r="V312" s="103">
        <v>1100.21</v>
      </c>
      <c r="W312" s="103">
        <v>1089.92</v>
      </c>
      <c r="X312" s="103">
        <v>1073.83</v>
      </c>
      <c r="Y312" s="103">
        <v>1077.69</v>
      </c>
    </row>
    <row r="313" spans="1:25">
      <c r="A313" s="98">
        <v>21</v>
      </c>
      <c r="B313" s="103">
        <v>1075.31</v>
      </c>
      <c r="C313" s="103">
        <v>1077.69</v>
      </c>
      <c r="D313" s="103">
        <v>1088.5</v>
      </c>
      <c r="E313" s="103">
        <v>1080.27</v>
      </c>
      <c r="F313" s="103">
        <v>1093.0899999999999</v>
      </c>
      <c r="G313" s="103">
        <v>1142.06</v>
      </c>
      <c r="H313" s="103">
        <v>1150.8800000000001</v>
      </c>
      <c r="I313" s="103">
        <v>1151.1600000000001</v>
      </c>
      <c r="J313" s="103">
        <v>1161.93</v>
      </c>
      <c r="K313" s="103">
        <v>1158.08</v>
      </c>
      <c r="L313" s="103">
        <v>1157.3900000000001</v>
      </c>
      <c r="M313" s="103">
        <v>1138.55</v>
      </c>
      <c r="N313" s="103">
        <v>1156.8800000000001</v>
      </c>
      <c r="O313" s="103">
        <v>1180.8599999999999</v>
      </c>
      <c r="P313" s="103">
        <v>1173.6300000000001</v>
      </c>
      <c r="Q313" s="103">
        <v>1173.02</v>
      </c>
      <c r="R313" s="103">
        <v>1205.6199999999999</v>
      </c>
      <c r="S313" s="103">
        <v>1206.04</v>
      </c>
      <c r="T313" s="103">
        <v>1191.99</v>
      </c>
      <c r="U313" s="103">
        <v>1179.21</v>
      </c>
      <c r="V313" s="103">
        <v>1106.3399999999999</v>
      </c>
      <c r="W313" s="103">
        <v>1092.93</v>
      </c>
      <c r="X313" s="103">
        <v>1064.05</v>
      </c>
      <c r="Y313" s="103">
        <v>1062.1500000000001</v>
      </c>
    </row>
    <row r="314" spans="1:25">
      <c r="A314" s="98">
        <v>22</v>
      </c>
      <c r="B314" s="103">
        <v>1076.23</v>
      </c>
      <c r="C314" s="103">
        <v>1078.6199999999999</v>
      </c>
      <c r="D314" s="103">
        <v>1096.6600000000001</v>
      </c>
      <c r="E314" s="103">
        <v>1089.0999999999999</v>
      </c>
      <c r="F314" s="103">
        <v>1097.77</v>
      </c>
      <c r="G314" s="103">
        <v>1145.8800000000001</v>
      </c>
      <c r="H314" s="103">
        <v>1158.56</v>
      </c>
      <c r="I314" s="103">
        <v>1164.58</v>
      </c>
      <c r="J314" s="103">
        <v>1177.32</v>
      </c>
      <c r="K314" s="103">
        <v>1180.54</v>
      </c>
      <c r="L314" s="103">
        <v>1180.3699999999999</v>
      </c>
      <c r="M314" s="103">
        <v>1181.99</v>
      </c>
      <c r="N314" s="103">
        <v>1179.49</v>
      </c>
      <c r="O314" s="103">
        <v>1180.71</v>
      </c>
      <c r="P314" s="103">
        <v>1180.57</v>
      </c>
      <c r="Q314" s="103">
        <v>1179.4000000000001</v>
      </c>
      <c r="R314" s="103">
        <v>1195.26</v>
      </c>
      <c r="S314" s="103">
        <v>1196.5999999999999</v>
      </c>
      <c r="T314" s="103">
        <v>1187.33</v>
      </c>
      <c r="U314" s="103">
        <v>1173.06</v>
      </c>
      <c r="V314" s="103">
        <v>1099.31</v>
      </c>
      <c r="W314" s="103">
        <v>1072.97</v>
      </c>
      <c r="X314" s="103">
        <v>1059.3</v>
      </c>
      <c r="Y314" s="103">
        <v>1055.6300000000001</v>
      </c>
    </row>
    <row r="315" spans="1:25">
      <c r="A315" s="98">
        <v>23</v>
      </c>
      <c r="B315" s="103">
        <v>1068.8499999999999</v>
      </c>
      <c r="C315" s="103">
        <v>1080.67</v>
      </c>
      <c r="D315" s="103">
        <v>1088.3800000000001</v>
      </c>
      <c r="E315" s="103">
        <v>1074.17</v>
      </c>
      <c r="F315" s="103">
        <v>1093.79</v>
      </c>
      <c r="G315" s="103">
        <v>1130.6500000000001</v>
      </c>
      <c r="H315" s="103">
        <v>1149.45</v>
      </c>
      <c r="I315" s="103">
        <v>1152.1099999999999</v>
      </c>
      <c r="J315" s="103">
        <v>1164.55</v>
      </c>
      <c r="K315" s="103">
        <v>1168.0999999999999</v>
      </c>
      <c r="L315" s="103">
        <v>1166.03</v>
      </c>
      <c r="M315" s="103">
        <v>1166.67</v>
      </c>
      <c r="N315" s="103">
        <v>1166.25</v>
      </c>
      <c r="O315" s="103">
        <v>1167.05</v>
      </c>
      <c r="P315" s="103">
        <v>1166.43</v>
      </c>
      <c r="Q315" s="103">
        <v>1165.08</v>
      </c>
      <c r="R315" s="103">
        <v>1187.6300000000001</v>
      </c>
      <c r="S315" s="103">
        <v>1190.3599999999999</v>
      </c>
      <c r="T315" s="103">
        <v>1181.06</v>
      </c>
      <c r="U315" s="103">
        <v>1166.8399999999999</v>
      </c>
      <c r="V315" s="103">
        <v>1106.7</v>
      </c>
      <c r="W315" s="103">
        <v>1090.8800000000001</v>
      </c>
      <c r="X315" s="103">
        <v>1084.76</v>
      </c>
      <c r="Y315" s="103">
        <v>1079.54</v>
      </c>
    </row>
    <row r="316" spans="1:25">
      <c r="A316" s="98">
        <v>24</v>
      </c>
      <c r="B316" s="103">
        <v>1096.99</v>
      </c>
      <c r="C316" s="103">
        <v>1085.8699999999999</v>
      </c>
      <c r="D316" s="103">
        <v>1100.51</v>
      </c>
      <c r="E316" s="103">
        <v>1090.8800000000001</v>
      </c>
      <c r="F316" s="103">
        <v>1104.83</v>
      </c>
      <c r="G316" s="103">
        <v>1151.4000000000001</v>
      </c>
      <c r="H316" s="103">
        <v>1150.8499999999999</v>
      </c>
      <c r="I316" s="103">
        <v>1157.19</v>
      </c>
      <c r="J316" s="103">
        <v>1185.58</v>
      </c>
      <c r="K316" s="103">
        <v>1173.3599999999999</v>
      </c>
      <c r="L316" s="103">
        <v>1142.97</v>
      </c>
      <c r="M316" s="103">
        <v>1167.31</v>
      </c>
      <c r="N316" s="103">
        <v>1165.44</v>
      </c>
      <c r="O316" s="103">
        <v>1166.1300000000001</v>
      </c>
      <c r="P316" s="103">
        <v>1166.74</v>
      </c>
      <c r="Q316" s="103">
        <v>1166.26</v>
      </c>
      <c r="R316" s="103">
        <v>1182.83</v>
      </c>
      <c r="S316" s="103">
        <v>1183.08</v>
      </c>
      <c r="T316" s="103">
        <v>1177.53</v>
      </c>
      <c r="U316" s="103">
        <v>1177.29</v>
      </c>
      <c r="V316" s="103">
        <v>1105.74</v>
      </c>
      <c r="W316" s="103">
        <v>1090.3699999999999</v>
      </c>
      <c r="X316" s="103">
        <v>1085.8800000000001</v>
      </c>
      <c r="Y316" s="103">
        <v>1074.3699999999999</v>
      </c>
    </row>
    <row r="317" spans="1:25">
      <c r="A317" s="98">
        <v>25</v>
      </c>
      <c r="B317" s="103">
        <v>1086.3800000000001</v>
      </c>
      <c r="C317" s="103">
        <v>1084.42</v>
      </c>
      <c r="D317" s="103">
        <v>1100.46</v>
      </c>
      <c r="E317" s="103">
        <v>1089.8599999999999</v>
      </c>
      <c r="F317" s="103">
        <v>1099.75</v>
      </c>
      <c r="G317" s="103">
        <v>1137.08</v>
      </c>
      <c r="H317" s="103">
        <v>1136.48</v>
      </c>
      <c r="I317" s="103">
        <v>1150.06</v>
      </c>
      <c r="J317" s="103">
        <v>1159.6500000000001</v>
      </c>
      <c r="K317" s="103">
        <v>1169.24</v>
      </c>
      <c r="L317" s="103">
        <v>1168.27</v>
      </c>
      <c r="M317" s="103">
        <v>1168.51</v>
      </c>
      <c r="N317" s="103">
        <v>1168.6300000000001</v>
      </c>
      <c r="O317" s="103">
        <v>1169.22</v>
      </c>
      <c r="P317" s="103">
        <v>1169.44</v>
      </c>
      <c r="Q317" s="103">
        <v>1168.04</v>
      </c>
      <c r="R317" s="103">
        <v>1188.3</v>
      </c>
      <c r="S317" s="103">
        <v>1199.01</v>
      </c>
      <c r="T317" s="103">
        <v>1183.1099999999999</v>
      </c>
      <c r="U317" s="103">
        <v>1186.7</v>
      </c>
      <c r="V317" s="103">
        <v>1105.07</v>
      </c>
      <c r="W317" s="103">
        <v>1095.3699999999999</v>
      </c>
      <c r="X317" s="103">
        <v>1085.33</v>
      </c>
      <c r="Y317" s="103">
        <v>1081.68</v>
      </c>
    </row>
    <row r="318" spans="1:25">
      <c r="A318" s="98">
        <v>26</v>
      </c>
      <c r="B318" s="103">
        <v>1092.94</v>
      </c>
      <c r="C318" s="103">
        <v>1095.47</v>
      </c>
      <c r="D318" s="103">
        <v>1110.6099999999999</v>
      </c>
      <c r="E318" s="103">
        <v>1104.77</v>
      </c>
      <c r="F318" s="103">
        <v>1133.44</v>
      </c>
      <c r="G318" s="103">
        <v>1141.97</v>
      </c>
      <c r="H318" s="103">
        <v>1158.47</v>
      </c>
      <c r="I318" s="103">
        <v>1170.97</v>
      </c>
      <c r="J318" s="103">
        <v>1171.1199999999999</v>
      </c>
      <c r="K318" s="103">
        <v>1171.8900000000001</v>
      </c>
      <c r="L318" s="103">
        <v>1172.5</v>
      </c>
      <c r="M318" s="103">
        <v>1170.3699999999999</v>
      </c>
      <c r="N318" s="103">
        <v>1185.69</v>
      </c>
      <c r="O318" s="103">
        <v>1186.3699999999999</v>
      </c>
      <c r="P318" s="103">
        <v>1188.79</v>
      </c>
      <c r="Q318" s="103">
        <v>1190.8900000000001</v>
      </c>
      <c r="R318" s="103">
        <v>1215.25</v>
      </c>
      <c r="S318" s="103">
        <v>1211.68</v>
      </c>
      <c r="T318" s="103">
        <v>1208.58</v>
      </c>
      <c r="U318" s="103">
        <v>1186.19</v>
      </c>
      <c r="V318" s="103">
        <v>1130.8</v>
      </c>
      <c r="W318" s="103">
        <v>1116.19</v>
      </c>
      <c r="X318" s="103">
        <v>1114.01</v>
      </c>
      <c r="Y318" s="103">
        <v>1103.54</v>
      </c>
    </row>
    <row r="319" spans="1:25">
      <c r="A319" s="98">
        <v>27</v>
      </c>
      <c r="B319" s="103">
        <v>1065.7</v>
      </c>
      <c r="C319" s="103">
        <v>1062.95</v>
      </c>
      <c r="D319" s="103">
        <v>1087.97</v>
      </c>
      <c r="E319" s="103">
        <v>1083.97</v>
      </c>
      <c r="F319" s="103">
        <v>1084.53</v>
      </c>
      <c r="G319" s="103">
        <v>1085.31</v>
      </c>
      <c r="H319" s="103">
        <v>1111.21</v>
      </c>
      <c r="I319" s="103">
        <v>1119.51</v>
      </c>
      <c r="J319" s="103">
        <v>1141.8900000000001</v>
      </c>
      <c r="K319" s="103">
        <v>1149.83</v>
      </c>
      <c r="L319" s="103">
        <v>1147.52</v>
      </c>
      <c r="M319" s="103">
        <v>1148.75</v>
      </c>
      <c r="N319" s="103">
        <v>1148.23</v>
      </c>
      <c r="O319" s="103">
        <v>1148.8800000000001</v>
      </c>
      <c r="P319" s="103">
        <v>1149.48</v>
      </c>
      <c r="Q319" s="103">
        <v>1147.3699999999999</v>
      </c>
      <c r="R319" s="103">
        <v>1180.3699999999999</v>
      </c>
      <c r="S319" s="103">
        <v>1176.8</v>
      </c>
      <c r="T319" s="103">
        <v>1131.94</v>
      </c>
      <c r="U319" s="103">
        <v>1151.3499999999999</v>
      </c>
      <c r="V319" s="103">
        <v>1095.78</v>
      </c>
      <c r="W319" s="103">
        <v>1078.3</v>
      </c>
      <c r="X319" s="103">
        <v>1074.04</v>
      </c>
      <c r="Y319" s="103">
        <v>1053.3499999999999</v>
      </c>
    </row>
    <row r="320" spans="1:25">
      <c r="A320" s="98">
        <v>28</v>
      </c>
      <c r="B320" s="103">
        <v>1044.52</v>
      </c>
      <c r="C320" s="103">
        <v>1087.6500000000001</v>
      </c>
      <c r="D320" s="103">
        <v>1112.1500000000001</v>
      </c>
      <c r="E320" s="103">
        <v>1107.8499999999999</v>
      </c>
      <c r="F320" s="103">
        <v>1131.92</v>
      </c>
      <c r="G320" s="103">
        <v>1135.76</v>
      </c>
      <c r="H320" s="103">
        <v>1169.05</v>
      </c>
      <c r="I320" s="103">
        <v>1173.67</v>
      </c>
      <c r="J320" s="103">
        <v>1182.83</v>
      </c>
      <c r="K320" s="103">
        <v>1209.33</v>
      </c>
      <c r="L320" s="103">
        <v>1208.6500000000001</v>
      </c>
      <c r="M320" s="103">
        <v>1207.47</v>
      </c>
      <c r="N320" s="103">
        <v>1198.54</v>
      </c>
      <c r="O320" s="103">
        <v>1201.3499999999999</v>
      </c>
      <c r="P320" s="103">
        <v>1207.93</v>
      </c>
      <c r="Q320" s="103">
        <v>1207.69</v>
      </c>
      <c r="R320" s="103">
        <v>1234.47</v>
      </c>
      <c r="S320" s="103">
        <v>1218.67</v>
      </c>
      <c r="T320" s="103">
        <v>1209.76</v>
      </c>
      <c r="U320" s="103">
        <v>1206.18</v>
      </c>
      <c r="V320" s="103">
        <v>1126.3</v>
      </c>
      <c r="W320" s="103">
        <v>1114.8</v>
      </c>
      <c r="X320" s="103">
        <v>1097.4100000000001</v>
      </c>
      <c r="Y320" s="103">
        <v>1083.47</v>
      </c>
    </row>
    <row r="321" spans="1:26">
      <c r="A321" s="98">
        <v>29</v>
      </c>
      <c r="B321" s="103">
        <v>1085.1199999999999</v>
      </c>
      <c r="C321" s="103">
        <v>1085.5899999999999</v>
      </c>
      <c r="D321" s="103">
        <v>1102.31</v>
      </c>
      <c r="E321" s="103">
        <v>1102.01</v>
      </c>
      <c r="F321" s="103">
        <v>1109.68</v>
      </c>
      <c r="G321" s="103">
        <v>1122.1099999999999</v>
      </c>
      <c r="H321" s="103">
        <v>1138.19</v>
      </c>
      <c r="I321" s="103">
        <v>1160.07</v>
      </c>
      <c r="J321" s="103">
        <v>1159.76</v>
      </c>
      <c r="K321" s="103">
        <v>1170.83</v>
      </c>
      <c r="L321" s="103">
        <v>1160.48</v>
      </c>
      <c r="M321" s="103">
        <v>1146.67</v>
      </c>
      <c r="N321" s="103">
        <v>1146.43</v>
      </c>
      <c r="O321" s="103">
        <v>1151.53</v>
      </c>
      <c r="P321" s="103">
        <v>1162.03</v>
      </c>
      <c r="Q321" s="103">
        <v>1161.1600000000001</v>
      </c>
      <c r="R321" s="103">
        <v>1189.26</v>
      </c>
      <c r="S321" s="103">
        <v>1192.0899999999999</v>
      </c>
      <c r="T321" s="103">
        <v>1183.28</v>
      </c>
      <c r="U321" s="103">
        <v>1171.83</v>
      </c>
      <c r="V321" s="103">
        <v>1107.03</v>
      </c>
      <c r="W321" s="103">
        <v>1086.98</v>
      </c>
      <c r="X321" s="103">
        <v>1075.99</v>
      </c>
      <c r="Y321" s="103">
        <v>1062.82</v>
      </c>
    </row>
    <row r="322" spans="1:26">
      <c r="A322" s="98">
        <v>30</v>
      </c>
      <c r="B322" s="103">
        <v>1079.3399999999999</v>
      </c>
      <c r="C322" s="103">
        <v>1074.29</v>
      </c>
      <c r="D322" s="103">
        <v>1093.6300000000001</v>
      </c>
      <c r="E322" s="103">
        <v>1092.97</v>
      </c>
      <c r="F322" s="103">
        <v>1104.48</v>
      </c>
      <c r="G322" s="103">
        <v>1132.8800000000001</v>
      </c>
      <c r="H322" s="103">
        <v>1136.1300000000001</v>
      </c>
      <c r="I322" s="103">
        <v>1137.71</v>
      </c>
      <c r="J322" s="103">
        <v>1133.06</v>
      </c>
      <c r="K322" s="103">
        <v>1156.81</v>
      </c>
      <c r="L322" s="103">
        <v>1151.42</v>
      </c>
      <c r="M322" s="103">
        <v>1141.82</v>
      </c>
      <c r="N322" s="103">
        <v>1140.52</v>
      </c>
      <c r="O322" s="103">
        <v>1142.46</v>
      </c>
      <c r="P322" s="103">
        <v>1143.0999999999999</v>
      </c>
      <c r="Q322" s="103">
        <v>1156.01</v>
      </c>
      <c r="R322" s="103">
        <v>1180</v>
      </c>
      <c r="S322" s="103">
        <v>1172.02</v>
      </c>
      <c r="T322" s="103">
        <v>1174.95</v>
      </c>
      <c r="U322" s="103">
        <v>1174.8499999999999</v>
      </c>
      <c r="V322" s="103">
        <v>1103.26</v>
      </c>
      <c r="W322" s="103">
        <v>1094.47</v>
      </c>
      <c r="X322" s="103">
        <v>1078.52</v>
      </c>
      <c r="Y322" s="103">
        <v>1066.78</v>
      </c>
    </row>
    <row r="323" spans="1:26" s="55" customFormat="1">
      <c r="A323" s="98">
        <v>31</v>
      </c>
      <c r="B323" s="103">
        <v>1062.8699999999999</v>
      </c>
      <c r="C323" s="103">
        <v>1058.96</v>
      </c>
      <c r="D323" s="103">
        <v>1077.58</v>
      </c>
      <c r="E323" s="103">
        <v>1072.46</v>
      </c>
      <c r="F323" s="103">
        <v>1070.6500000000001</v>
      </c>
      <c r="G323" s="103">
        <v>1096.69</v>
      </c>
      <c r="H323" s="103">
        <v>1098.31</v>
      </c>
      <c r="I323" s="103">
        <v>1106.22</v>
      </c>
      <c r="J323" s="103">
        <v>1133.4000000000001</v>
      </c>
      <c r="K323" s="103">
        <v>1130.33</v>
      </c>
      <c r="L323" s="103">
        <v>1125.1600000000001</v>
      </c>
      <c r="M323" s="103">
        <v>1126.82</v>
      </c>
      <c r="N323" s="103">
        <v>1132.67</v>
      </c>
      <c r="O323" s="103">
        <v>1137.06</v>
      </c>
      <c r="P323" s="103">
        <v>1134.1400000000001</v>
      </c>
      <c r="Q323" s="103">
        <v>1134.6500000000001</v>
      </c>
      <c r="R323" s="103">
        <v>1164.06</v>
      </c>
      <c r="S323" s="103">
        <v>1157.1099999999999</v>
      </c>
      <c r="T323" s="103">
        <v>1152.98</v>
      </c>
      <c r="U323" s="103">
        <v>1160.08</v>
      </c>
      <c r="V323" s="103">
        <v>1078.0899999999999</v>
      </c>
      <c r="W323" s="103">
        <v>1068.98</v>
      </c>
      <c r="X323" s="103">
        <v>1059.18</v>
      </c>
      <c r="Y323" s="103">
        <v>1046.49</v>
      </c>
      <c r="Z323" s="51"/>
    </row>
    <row r="325" spans="1:26" ht="24.75" customHeight="1">
      <c r="A325" s="92"/>
      <c r="B325" s="135" t="s">
        <v>105</v>
      </c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7"/>
    </row>
    <row r="326" spans="1:26" ht="26.25">
      <c r="A326" s="93" t="s">
        <v>69</v>
      </c>
      <c r="B326" s="94" t="s">
        <v>70</v>
      </c>
      <c r="C326" s="95" t="s">
        <v>71</v>
      </c>
      <c r="D326" s="95" t="s">
        <v>72</v>
      </c>
      <c r="E326" s="95" t="s">
        <v>73</v>
      </c>
      <c r="F326" s="95" t="s">
        <v>74</v>
      </c>
      <c r="G326" s="95" t="s">
        <v>75</v>
      </c>
      <c r="H326" s="95" t="s">
        <v>76</v>
      </c>
      <c r="I326" s="95" t="s">
        <v>77</v>
      </c>
      <c r="J326" s="95" t="s">
        <v>78</v>
      </c>
      <c r="K326" s="95" t="s">
        <v>79</v>
      </c>
      <c r="L326" s="95" t="s">
        <v>80</v>
      </c>
      <c r="M326" s="95" t="s">
        <v>81</v>
      </c>
      <c r="N326" s="95" t="s">
        <v>82</v>
      </c>
      <c r="O326" s="95" t="s">
        <v>83</v>
      </c>
      <c r="P326" s="95" t="s">
        <v>84</v>
      </c>
      <c r="Q326" s="95" t="s">
        <v>85</v>
      </c>
      <c r="R326" s="95" t="s">
        <v>86</v>
      </c>
      <c r="S326" s="95" t="s">
        <v>87</v>
      </c>
      <c r="T326" s="95" t="s">
        <v>88</v>
      </c>
      <c r="U326" s="95" t="s">
        <v>89</v>
      </c>
      <c r="V326" s="95" t="s">
        <v>90</v>
      </c>
      <c r="W326" s="95" t="s">
        <v>91</v>
      </c>
      <c r="X326" s="95" t="s">
        <v>92</v>
      </c>
      <c r="Y326" s="95" t="s">
        <v>93</v>
      </c>
    </row>
    <row r="327" spans="1:26">
      <c r="A327" s="96">
        <v>1</v>
      </c>
      <c r="B327" s="103">
        <v>1498.57</v>
      </c>
      <c r="C327" s="103">
        <v>1500.07</v>
      </c>
      <c r="D327" s="103">
        <v>1513.32</v>
      </c>
      <c r="E327" s="103">
        <v>1516.65</v>
      </c>
      <c r="F327" s="103">
        <v>1584.75</v>
      </c>
      <c r="G327" s="103">
        <v>1831.4</v>
      </c>
      <c r="H327" s="103">
        <v>1924.48</v>
      </c>
      <c r="I327" s="103">
        <v>2029.25</v>
      </c>
      <c r="J327" s="103">
        <v>1979.1</v>
      </c>
      <c r="K327" s="103">
        <v>2019.07</v>
      </c>
      <c r="L327" s="103">
        <v>2008.17</v>
      </c>
      <c r="M327" s="103">
        <v>2026.56</v>
      </c>
      <c r="N327" s="103">
        <v>2021.5</v>
      </c>
      <c r="O327" s="103">
        <v>2044.54</v>
      </c>
      <c r="P327" s="103">
        <v>2022.42</v>
      </c>
      <c r="Q327" s="103">
        <v>1995.53</v>
      </c>
      <c r="R327" s="103">
        <v>2011.64</v>
      </c>
      <c r="S327" s="103">
        <v>2009.98</v>
      </c>
      <c r="T327" s="103">
        <v>1983.99</v>
      </c>
      <c r="U327" s="103">
        <v>1928.87</v>
      </c>
      <c r="V327" s="103">
        <v>1531.95</v>
      </c>
      <c r="W327" s="103">
        <v>1787.09</v>
      </c>
      <c r="X327" s="103">
        <v>1786.4</v>
      </c>
      <c r="Y327" s="103">
        <v>1780.71</v>
      </c>
    </row>
    <row r="328" spans="1:26">
      <c r="A328" s="98">
        <v>2</v>
      </c>
      <c r="B328" s="103">
        <v>1501.57</v>
      </c>
      <c r="C328" s="103">
        <v>1502.08</v>
      </c>
      <c r="D328" s="103">
        <v>1514.64</v>
      </c>
      <c r="E328" s="103">
        <v>1436.58</v>
      </c>
      <c r="F328" s="103">
        <v>1795.98</v>
      </c>
      <c r="G328" s="103">
        <v>1830.01</v>
      </c>
      <c r="H328" s="103">
        <v>1966.22</v>
      </c>
      <c r="I328" s="103">
        <v>2059.7399999999998</v>
      </c>
      <c r="J328" s="103">
        <v>2100.98</v>
      </c>
      <c r="K328" s="103">
        <v>2142.5700000000002</v>
      </c>
      <c r="L328" s="103">
        <v>2162.33</v>
      </c>
      <c r="M328" s="103">
        <v>2196.29</v>
      </c>
      <c r="N328" s="103">
        <v>2190.21</v>
      </c>
      <c r="O328" s="103">
        <v>2155.02</v>
      </c>
      <c r="P328" s="103">
        <v>2137.77</v>
      </c>
      <c r="Q328" s="103">
        <v>2021.33</v>
      </c>
      <c r="R328" s="103">
        <v>2040.75</v>
      </c>
      <c r="S328" s="103">
        <v>2113</v>
      </c>
      <c r="T328" s="103">
        <v>2069.44</v>
      </c>
      <c r="U328" s="103">
        <v>2021.2</v>
      </c>
      <c r="V328" s="103">
        <v>1985.21</v>
      </c>
      <c r="W328" s="103">
        <v>1915.36</v>
      </c>
      <c r="X328" s="103">
        <v>1818.44</v>
      </c>
      <c r="Y328" s="103">
        <v>1769.04</v>
      </c>
    </row>
    <row r="329" spans="1:26">
      <c r="A329" s="98">
        <v>3</v>
      </c>
      <c r="B329" s="103">
        <v>1773.2</v>
      </c>
      <c r="C329" s="103">
        <v>1420.61</v>
      </c>
      <c r="D329" s="103">
        <v>1435.01</v>
      </c>
      <c r="E329" s="103">
        <v>1434.66</v>
      </c>
      <c r="F329" s="103">
        <v>1793.92</v>
      </c>
      <c r="G329" s="103">
        <v>1839.02</v>
      </c>
      <c r="H329" s="103">
        <v>1923.9</v>
      </c>
      <c r="I329" s="103">
        <v>2044.99</v>
      </c>
      <c r="J329" s="103">
        <v>2126.8200000000002</v>
      </c>
      <c r="K329" s="103">
        <v>2150.65</v>
      </c>
      <c r="L329" s="103">
        <v>2131.4</v>
      </c>
      <c r="M329" s="103">
        <v>2130.37</v>
      </c>
      <c r="N329" s="103">
        <v>2127.98</v>
      </c>
      <c r="O329" s="103">
        <v>2126.0300000000002</v>
      </c>
      <c r="P329" s="103">
        <v>2137.9899999999998</v>
      </c>
      <c r="Q329" s="103">
        <v>2054.64</v>
      </c>
      <c r="R329" s="103">
        <v>2109.17</v>
      </c>
      <c r="S329" s="103">
        <v>2106.3000000000002</v>
      </c>
      <c r="T329" s="103">
        <v>2142.5100000000002</v>
      </c>
      <c r="U329" s="103">
        <v>2028.08</v>
      </c>
      <c r="V329" s="103">
        <v>1977.25</v>
      </c>
      <c r="W329" s="103">
        <v>1823.41</v>
      </c>
      <c r="X329" s="103">
        <v>1769.38</v>
      </c>
      <c r="Y329" s="103">
        <v>1403.42</v>
      </c>
    </row>
    <row r="330" spans="1:26">
      <c r="A330" s="98">
        <v>4</v>
      </c>
      <c r="B330" s="103">
        <v>1445.04</v>
      </c>
      <c r="C330" s="103">
        <v>1398.32</v>
      </c>
      <c r="D330" s="103">
        <v>1433.51</v>
      </c>
      <c r="E330" s="103">
        <v>1431.21</v>
      </c>
      <c r="F330" s="103">
        <v>1397.51</v>
      </c>
      <c r="G330" s="103">
        <v>1693.36</v>
      </c>
      <c r="H330" s="103">
        <v>1849.4</v>
      </c>
      <c r="I330" s="103">
        <v>1906.1</v>
      </c>
      <c r="J330" s="103">
        <v>2023.2</v>
      </c>
      <c r="K330" s="103">
        <v>2053.0500000000002</v>
      </c>
      <c r="L330" s="103">
        <v>2035.12</v>
      </c>
      <c r="M330" s="103">
        <v>2068.54</v>
      </c>
      <c r="N330" s="103">
        <v>2030.5</v>
      </c>
      <c r="O330" s="103">
        <v>2038.59</v>
      </c>
      <c r="P330" s="103">
        <v>2055</v>
      </c>
      <c r="Q330" s="103">
        <v>2035.63</v>
      </c>
      <c r="R330" s="103">
        <v>2036.35</v>
      </c>
      <c r="S330" s="103">
        <v>2053.56</v>
      </c>
      <c r="T330" s="103">
        <v>2109.04</v>
      </c>
      <c r="U330" s="103">
        <v>2008.97</v>
      </c>
      <c r="V330" s="103">
        <v>1992.27</v>
      </c>
      <c r="W330" s="103">
        <v>1445.13</v>
      </c>
      <c r="X330" s="103">
        <v>1438.7</v>
      </c>
      <c r="Y330" s="103">
        <v>1429.66</v>
      </c>
    </row>
    <row r="331" spans="1:26">
      <c r="A331" s="98">
        <v>5</v>
      </c>
      <c r="B331" s="103">
        <v>1420.72</v>
      </c>
      <c r="C331" s="103">
        <v>1419.07</v>
      </c>
      <c r="D331" s="103">
        <v>1434.56</v>
      </c>
      <c r="E331" s="103">
        <v>1579.18</v>
      </c>
      <c r="F331" s="103">
        <v>1767.78</v>
      </c>
      <c r="G331" s="103">
        <v>1832.73</v>
      </c>
      <c r="H331" s="103">
        <v>1908.8</v>
      </c>
      <c r="I331" s="103">
        <v>2047.06</v>
      </c>
      <c r="J331" s="103">
        <v>2044.03</v>
      </c>
      <c r="K331" s="103">
        <v>2197.48</v>
      </c>
      <c r="L331" s="103">
        <v>2192.08</v>
      </c>
      <c r="M331" s="103">
        <v>2201.13</v>
      </c>
      <c r="N331" s="103">
        <v>2153.56</v>
      </c>
      <c r="O331" s="103">
        <v>2181.0100000000002</v>
      </c>
      <c r="P331" s="103">
        <v>2208.6</v>
      </c>
      <c r="Q331" s="103">
        <v>2168.34</v>
      </c>
      <c r="R331" s="103">
        <v>2120.73</v>
      </c>
      <c r="S331" s="103">
        <v>2098.64</v>
      </c>
      <c r="T331" s="103">
        <v>2078.12</v>
      </c>
      <c r="U331" s="103">
        <v>2000.9</v>
      </c>
      <c r="V331" s="103">
        <v>1911.33</v>
      </c>
      <c r="W331" s="103">
        <v>1401.93</v>
      </c>
      <c r="X331" s="103">
        <v>1429.01</v>
      </c>
      <c r="Y331" s="103">
        <v>1399.12</v>
      </c>
    </row>
    <row r="332" spans="1:26">
      <c r="A332" s="98">
        <v>6</v>
      </c>
      <c r="B332" s="103">
        <v>1380.8</v>
      </c>
      <c r="C332" s="103">
        <v>1379.51</v>
      </c>
      <c r="D332" s="103">
        <v>1406.79</v>
      </c>
      <c r="E332" s="103">
        <v>1531.53</v>
      </c>
      <c r="F332" s="103">
        <v>1725.85</v>
      </c>
      <c r="G332" s="103">
        <v>1854.91</v>
      </c>
      <c r="H332" s="103">
        <v>1924.53</v>
      </c>
      <c r="I332" s="103">
        <v>2097.25</v>
      </c>
      <c r="J332" s="103">
        <v>2136.5</v>
      </c>
      <c r="K332" s="103">
        <v>2213.42</v>
      </c>
      <c r="L332" s="103">
        <v>2203.16</v>
      </c>
      <c r="M332" s="103">
        <v>2218.23</v>
      </c>
      <c r="N332" s="103">
        <v>2207.9</v>
      </c>
      <c r="O332" s="103">
        <v>2197.0700000000002</v>
      </c>
      <c r="P332" s="103">
        <v>2190.71</v>
      </c>
      <c r="Q332" s="103">
        <v>2133.77</v>
      </c>
      <c r="R332" s="103">
        <v>2133.0500000000002</v>
      </c>
      <c r="S332" s="103">
        <v>2132.1799999999998</v>
      </c>
      <c r="T332" s="103">
        <v>2124.3200000000002</v>
      </c>
      <c r="U332" s="103">
        <v>2009.75</v>
      </c>
      <c r="V332" s="103">
        <v>1964.53</v>
      </c>
      <c r="W332" s="103">
        <v>1900.39</v>
      </c>
      <c r="X332" s="103">
        <v>1743.74</v>
      </c>
      <c r="Y332" s="103">
        <v>1363.9</v>
      </c>
    </row>
    <row r="333" spans="1:26">
      <c r="A333" s="98">
        <v>7</v>
      </c>
      <c r="B333" s="103">
        <v>1702.82</v>
      </c>
      <c r="C333" s="103">
        <v>1663.82</v>
      </c>
      <c r="D333" s="103">
        <v>1672.58</v>
      </c>
      <c r="E333" s="103">
        <v>1676.21</v>
      </c>
      <c r="F333" s="103">
        <v>1521.94</v>
      </c>
      <c r="G333" s="103">
        <v>1907.23</v>
      </c>
      <c r="H333" s="103">
        <v>1932.55</v>
      </c>
      <c r="I333" s="103">
        <v>2075.37</v>
      </c>
      <c r="J333" s="103">
        <v>2172.85</v>
      </c>
      <c r="K333" s="103">
        <v>2222.52</v>
      </c>
      <c r="L333" s="103">
        <v>2223.92</v>
      </c>
      <c r="M333" s="103">
        <v>2221.39</v>
      </c>
      <c r="N333" s="103">
        <v>2200.94</v>
      </c>
      <c r="O333" s="103">
        <v>2189.9499999999998</v>
      </c>
      <c r="P333" s="103">
        <v>2170</v>
      </c>
      <c r="Q333" s="103">
        <v>2141.85</v>
      </c>
      <c r="R333" s="103">
        <v>2010.95</v>
      </c>
      <c r="S333" s="103">
        <v>2135.44</v>
      </c>
      <c r="T333" s="103">
        <v>2080.98</v>
      </c>
      <c r="U333" s="103">
        <v>2020.51</v>
      </c>
      <c r="V333" s="103">
        <v>1828.11</v>
      </c>
      <c r="W333" s="103">
        <v>1388.74</v>
      </c>
      <c r="X333" s="103">
        <v>1376.53</v>
      </c>
      <c r="Y333" s="103">
        <v>1371.39</v>
      </c>
    </row>
    <row r="334" spans="1:26">
      <c r="A334" s="98">
        <v>8</v>
      </c>
      <c r="B334" s="103">
        <v>1381.78</v>
      </c>
      <c r="C334" s="103">
        <v>1383.83</v>
      </c>
      <c r="D334" s="103">
        <v>1411.73</v>
      </c>
      <c r="E334" s="103">
        <v>1653.89</v>
      </c>
      <c r="F334" s="103">
        <v>1781.1</v>
      </c>
      <c r="G334" s="103">
        <v>1880.21</v>
      </c>
      <c r="H334" s="103">
        <v>1942.8</v>
      </c>
      <c r="I334" s="103">
        <v>2088.94</v>
      </c>
      <c r="J334" s="103">
        <v>2143.35</v>
      </c>
      <c r="K334" s="103">
        <v>2213.48</v>
      </c>
      <c r="L334" s="103">
        <v>2223.87</v>
      </c>
      <c r="M334" s="103">
        <v>2223.89</v>
      </c>
      <c r="N334" s="103">
        <v>2218.6</v>
      </c>
      <c r="O334" s="103">
        <v>2218.0500000000002</v>
      </c>
      <c r="P334" s="103">
        <v>2213.34</v>
      </c>
      <c r="Q334" s="103">
        <v>2194.5</v>
      </c>
      <c r="R334" s="103">
        <v>2203.0500000000002</v>
      </c>
      <c r="S334" s="103">
        <v>2199.3200000000002</v>
      </c>
      <c r="T334" s="103">
        <v>2193.06</v>
      </c>
      <c r="U334" s="103">
        <v>2061.34</v>
      </c>
      <c r="V334" s="103">
        <v>1972.57</v>
      </c>
      <c r="W334" s="103">
        <v>1891.9</v>
      </c>
      <c r="X334" s="103">
        <v>1799.12</v>
      </c>
      <c r="Y334" s="103">
        <v>1363.27</v>
      </c>
    </row>
    <row r="335" spans="1:26">
      <c r="A335" s="98">
        <v>9</v>
      </c>
      <c r="B335" s="103">
        <v>1385.57</v>
      </c>
      <c r="C335" s="103">
        <v>1385.09</v>
      </c>
      <c r="D335" s="103">
        <v>1414.88</v>
      </c>
      <c r="E335" s="103">
        <v>1415.28</v>
      </c>
      <c r="F335" s="103">
        <v>1744.84</v>
      </c>
      <c r="G335" s="103">
        <v>1853.5</v>
      </c>
      <c r="H335" s="103">
        <v>1950.45</v>
      </c>
      <c r="I335" s="103">
        <v>2067.7399999999998</v>
      </c>
      <c r="J335" s="103">
        <v>2124.27</v>
      </c>
      <c r="K335" s="103">
        <v>2209.73</v>
      </c>
      <c r="L335" s="103">
        <v>2209.75</v>
      </c>
      <c r="M335" s="103">
        <v>2207.6799999999998</v>
      </c>
      <c r="N335" s="103">
        <v>2136.2399999999998</v>
      </c>
      <c r="O335" s="103">
        <v>2132.19</v>
      </c>
      <c r="P335" s="103">
        <v>2182.71</v>
      </c>
      <c r="Q335" s="103">
        <v>2132.9</v>
      </c>
      <c r="R335" s="103">
        <v>2116.96</v>
      </c>
      <c r="S335" s="103">
        <v>2180.21</v>
      </c>
      <c r="T335" s="103">
        <v>2168.25</v>
      </c>
      <c r="U335" s="103">
        <v>2064.06</v>
      </c>
      <c r="V335" s="103">
        <v>1992.43</v>
      </c>
      <c r="W335" s="103">
        <v>1933.91</v>
      </c>
      <c r="X335" s="103">
        <v>1855.69</v>
      </c>
      <c r="Y335" s="103">
        <v>1787.97</v>
      </c>
    </row>
    <row r="336" spans="1:26">
      <c r="A336" s="98">
        <v>10</v>
      </c>
      <c r="B336" s="103">
        <v>1673.2</v>
      </c>
      <c r="C336" s="103">
        <v>1385.25</v>
      </c>
      <c r="D336" s="103">
        <v>1398.67</v>
      </c>
      <c r="E336" s="103">
        <v>1420.51</v>
      </c>
      <c r="F336" s="103">
        <v>1755</v>
      </c>
      <c r="G336" s="103">
        <v>1843.94</v>
      </c>
      <c r="H336" s="103">
        <v>1935.86</v>
      </c>
      <c r="I336" s="103">
        <v>1987.34</v>
      </c>
      <c r="J336" s="103">
        <v>2163.06</v>
      </c>
      <c r="K336" s="103">
        <v>2225.9699999999998</v>
      </c>
      <c r="L336" s="103">
        <v>2246.7399999999998</v>
      </c>
      <c r="M336" s="103">
        <v>2242.87</v>
      </c>
      <c r="N336" s="103">
        <v>2229.2800000000002</v>
      </c>
      <c r="O336" s="103">
        <v>2226.66</v>
      </c>
      <c r="P336" s="103">
        <v>2224.65</v>
      </c>
      <c r="Q336" s="103">
        <v>2210.23</v>
      </c>
      <c r="R336" s="103">
        <v>2204.6799999999998</v>
      </c>
      <c r="S336" s="103">
        <v>2158.31</v>
      </c>
      <c r="T336" s="103">
        <v>2072.13</v>
      </c>
      <c r="U336" s="103">
        <v>2009.64</v>
      </c>
      <c r="V336" s="103">
        <v>1974.31</v>
      </c>
      <c r="W336" s="103">
        <v>1372.04</v>
      </c>
      <c r="X336" s="103">
        <v>1768.12</v>
      </c>
      <c r="Y336" s="103">
        <v>1368.26</v>
      </c>
    </row>
    <row r="337" spans="1:25">
      <c r="A337" s="98">
        <v>11</v>
      </c>
      <c r="B337" s="103">
        <v>1379.71</v>
      </c>
      <c r="C337" s="103">
        <v>1379.21</v>
      </c>
      <c r="D337" s="103">
        <v>1395.5</v>
      </c>
      <c r="E337" s="103">
        <v>1412.15</v>
      </c>
      <c r="F337" s="103">
        <v>1411.67</v>
      </c>
      <c r="G337" s="103">
        <v>1409.87</v>
      </c>
      <c r="H337" s="103">
        <v>1806.78</v>
      </c>
      <c r="I337" s="103">
        <v>1860.07</v>
      </c>
      <c r="J337" s="103">
        <v>1974.16</v>
      </c>
      <c r="K337" s="103">
        <v>2072.21</v>
      </c>
      <c r="L337" s="103">
        <v>2070.6</v>
      </c>
      <c r="M337" s="103">
        <v>2069.1999999999998</v>
      </c>
      <c r="N337" s="103">
        <v>2067.4899999999998</v>
      </c>
      <c r="O337" s="103">
        <v>2070.5300000000002</v>
      </c>
      <c r="P337" s="103">
        <v>2070.0500000000002</v>
      </c>
      <c r="Q337" s="103">
        <v>2067.6799999999998</v>
      </c>
      <c r="R337" s="103">
        <v>2029.13</v>
      </c>
      <c r="S337" s="103">
        <v>2019.91</v>
      </c>
      <c r="T337" s="103">
        <v>1995.74</v>
      </c>
      <c r="U337" s="103">
        <v>1473.85</v>
      </c>
      <c r="V337" s="103">
        <v>1421.3</v>
      </c>
      <c r="W337" s="103">
        <v>1409.36</v>
      </c>
      <c r="X337" s="103">
        <v>1370.42</v>
      </c>
      <c r="Y337" s="103">
        <v>1384.86</v>
      </c>
    </row>
    <row r="338" spans="1:25">
      <c r="A338" s="98">
        <v>12</v>
      </c>
      <c r="B338" s="103">
        <v>1499.1</v>
      </c>
      <c r="C338" s="103">
        <v>1496.46</v>
      </c>
      <c r="D338" s="103">
        <v>1516.14</v>
      </c>
      <c r="E338" s="103">
        <v>1523.76</v>
      </c>
      <c r="F338" s="103">
        <v>1705.33</v>
      </c>
      <c r="G338" s="103">
        <v>1755.29</v>
      </c>
      <c r="H338" s="103">
        <v>1838.81</v>
      </c>
      <c r="I338" s="103">
        <v>1919.19</v>
      </c>
      <c r="J338" s="103">
        <v>1968.5</v>
      </c>
      <c r="K338" s="103">
        <v>1985.32</v>
      </c>
      <c r="L338" s="103">
        <v>1546.75</v>
      </c>
      <c r="M338" s="103">
        <v>1545.91</v>
      </c>
      <c r="N338" s="103">
        <v>1545.99</v>
      </c>
      <c r="O338" s="103">
        <v>1547.95</v>
      </c>
      <c r="P338" s="103">
        <v>1550</v>
      </c>
      <c r="Q338" s="103">
        <v>1546.59</v>
      </c>
      <c r="R338" s="103">
        <v>1968.55</v>
      </c>
      <c r="S338" s="103">
        <v>1969.78</v>
      </c>
      <c r="T338" s="103">
        <v>1974.45</v>
      </c>
      <c r="U338" s="103">
        <v>1564.07</v>
      </c>
      <c r="V338" s="103">
        <v>1515.9</v>
      </c>
      <c r="W338" s="103">
        <v>1493.38</v>
      </c>
      <c r="X338" s="103">
        <v>1490.41</v>
      </c>
      <c r="Y338" s="103">
        <v>1485.67</v>
      </c>
    </row>
    <row r="339" spans="1:25">
      <c r="A339" s="98">
        <v>13</v>
      </c>
      <c r="B339" s="103">
        <v>1520.37</v>
      </c>
      <c r="C339" s="103">
        <v>1516.84</v>
      </c>
      <c r="D339" s="103">
        <v>1537.72</v>
      </c>
      <c r="E339" s="103">
        <v>1543.37</v>
      </c>
      <c r="F339" s="103">
        <v>1703.41</v>
      </c>
      <c r="G339" s="103">
        <v>1788.12</v>
      </c>
      <c r="H339" s="103">
        <v>1857.12</v>
      </c>
      <c r="I339" s="103">
        <v>1971.02</v>
      </c>
      <c r="J339" s="103">
        <v>2015.95</v>
      </c>
      <c r="K339" s="103">
        <v>1985.72</v>
      </c>
      <c r="L339" s="103">
        <v>1793.87</v>
      </c>
      <c r="M339" s="103">
        <v>1915.76</v>
      </c>
      <c r="N339" s="103">
        <v>1914.19</v>
      </c>
      <c r="O339" s="103">
        <v>2053.62</v>
      </c>
      <c r="P339" s="103">
        <v>2002.76</v>
      </c>
      <c r="Q339" s="103">
        <v>1823.54</v>
      </c>
      <c r="R339" s="103">
        <v>2000.55</v>
      </c>
      <c r="S339" s="103">
        <v>2039.54</v>
      </c>
      <c r="T339" s="103">
        <v>2016.52</v>
      </c>
      <c r="U339" s="103">
        <v>1588.17</v>
      </c>
      <c r="V339" s="103">
        <v>1536.16</v>
      </c>
      <c r="W339" s="103">
        <v>1517.24</v>
      </c>
      <c r="X339" s="103">
        <v>1514.15</v>
      </c>
      <c r="Y339" s="103">
        <v>1514.39</v>
      </c>
    </row>
    <row r="340" spans="1:25">
      <c r="A340" s="98">
        <v>14</v>
      </c>
      <c r="B340" s="103">
        <v>1532.19</v>
      </c>
      <c r="C340" s="103">
        <v>1526.13</v>
      </c>
      <c r="D340" s="103">
        <v>1538.23</v>
      </c>
      <c r="E340" s="103">
        <v>1547.29</v>
      </c>
      <c r="F340" s="103">
        <v>1546.88</v>
      </c>
      <c r="G340" s="103">
        <v>1564.09</v>
      </c>
      <c r="H340" s="103">
        <v>1860.64</v>
      </c>
      <c r="I340" s="103">
        <v>1968.67</v>
      </c>
      <c r="J340" s="103">
        <v>1964.72</v>
      </c>
      <c r="K340" s="103">
        <v>1967.3</v>
      </c>
      <c r="L340" s="103">
        <v>1929.52</v>
      </c>
      <c r="M340" s="103">
        <v>1989.05</v>
      </c>
      <c r="N340" s="103">
        <v>1986.9</v>
      </c>
      <c r="O340" s="103">
        <v>1917.53</v>
      </c>
      <c r="P340" s="103">
        <v>1851.33</v>
      </c>
      <c r="Q340" s="103">
        <v>1848.21</v>
      </c>
      <c r="R340" s="103">
        <v>1570.4</v>
      </c>
      <c r="S340" s="103">
        <v>1841.5</v>
      </c>
      <c r="T340" s="103">
        <v>1572.65</v>
      </c>
      <c r="U340" s="103">
        <v>1567.54</v>
      </c>
      <c r="V340" s="103">
        <v>1537.43</v>
      </c>
      <c r="W340" s="103">
        <v>1533.57</v>
      </c>
      <c r="X340" s="103">
        <v>1528.41</v>
      </c>
      <c r="Y340" s="103">
        <v>1517.52</v>
      </c>
    </row>
    <row r="341" spans="1:25">
      <c r="A341" s="98">
        <v>15</v>
      </c>
      <c r="B341" s="103">
        <v>1522.29</v>
      </c>
      <c r="C341" s="103">
        <v>1528.46</v>
      </c>
      <c r="D341" s="103">
        <v>1541.05</v>
      </c>
      <c r="E341" s="103">
        <v>1547.68</v>
      </c>
      <c r="F341" s="103">
        <v>1559.77</v>
      </c>
      <c r="G341" s="103">
        <v>1793.89</v>
      </c>
      <c r="H341" s="103">
        <v>1890.59</v>
      </c>
      <c r="I341" s="103">
        <v>2007.42</v>
      </c>
      <c r="J341" s="103">
        <v>2058.4</v>
      </c>
      <c r="K341" s="103">
        <v>2067.69</v>
      </c>
      <c r="L341" s="103">
        <v>2078.64</v>
      </c>
      <c r="M341" s="103">
        <v>2068.4699999999998</v>
      </c>
      <c r="N341" s="103">
        <v>2067.63</v>
      </c>
      <c r="O341" s="103">
        <v>2066.9899999999998</v>
      </c>
      <c r="P341" s="103">
        <v>2066.85</v>
      </c>
      <c r="Q341" s="103">
        <v>1982.87</v>
      </c>
      <c r="R341" s="103">
        <v>1773.69</v>
      </c>
      <c r="S341" s="103">
        <v>1986.26</v>
      </c>
      <c r="T341" s="103">
        <v>1591.43</v>
      </c>
      <c r="U341" s="103">
        <v>1585.52</v>
      </c>
      <c r="V341" s="103">
        <v>1542.03</v>
      </c>
      <c r="W341" s="103">
        <v>1535.77</v>
      </c>
      <c r="X341" s="103">
        <v>1532.48</v>
      </c>
      <c r="Y341" s="103">
        <v>1529.12</v>
      </c>
    </row>
    <row r="342" spans="1:25">
      <c r="A342" s="98">
        <v>16</v>
      </c>
      <c r="B342" s="103">
        <v>1409.58</v>
      </c>
      <c r="C342" s="103">
        <v>1413.37</v>
      </c>
      <c r="D342" s="103">
        <v>1425.19</v>
      </c>
      <c r="E342" s="103">
        <v>1426.02</v>
      </c>
      <c r="F342" s="103">
        <v>1432.28</v>
      </c>
      <c r="G342" s="103">
        <v>1803.89</v>
      </c>
      <c r="H342" s="103">
        <v>1870.71</v>
      </c>
      <c r="I342" s="103">
        <v>1975.02</v>
      </c>
      <c r="J342" s="103">
        <v>2020.34</v>
      </c>
      <c r="K342" s="103">
        <v>2063.1799999999998</v>
      </c>
      <c r="L342" s="103">
        <v>2069.37</v>
      </c>
      <c r="M342" s="103">
        <v>2070.04</v>
      </c>
      <c r="N342" s="103">
        <v>1879.48</v>
      </c>
      <c r="O342" s="103">
        <v>1838.27</v>
      </c>
      <c r="P342" s="103">
        <v>1478.48</v>
      </c>
      <c r="Q342" s="103">
        <v>1473.11</v>
      </c>
      <c r="R342" s="103">
        <v>1497.67</v>
      </c>
      <c r="S342" s="103">
        <v>1491</v>
      </c>
      <c r="T342" s="103">
        <v>1487.35</v>
      </c>
      <c r="U342" s="103">
        <v>1485.51</v>
      </c>
      <c r="V342" s="103">
        <v>1432.39</v>
      </c>
      <c r="W342" s="103">
        <v>1424.08</v>
      </c>
      <c r="X342" s="103">
        <v>1415.61</v>
      </c>
      <c r="Y342" s="103">
        <v>1417.47</v>
      </c>
    </row>
    <row r="343" spans="1:25">
      <c r="A343" s="98">
        <v>17</v>
      </c>
      <c r="B343" s="103">
        <v>1424.65</v>
      </c>
      <c r="C343" s="103">
        <v>1423.57</v>
      </c>
      <c r="D343" s="103">
        <v>1392.23</v>
      </c>
      <c r="E343" s="103">
        <v>1447.01</v>
      </c>
      <c r="F343" s="103">
        <v>1444.94</v>
      </c>
      <c r="G343" s="103">
        <v>1790.74</v>
      </c>
      <c r="H343" s="103">
        <v>1864.84</v>
      </c>
      <c r="I343" s="103">
        <v>1944.4</v>
      </c>
      <c r="J343" s="103">
        <v>2062.5100000000002</v>
      </c>
      <c r="K343" s="103">
        <v>2145.06</v>
      </c>
      <c r="L343" s="103">
        <v>2062.1799999999998</v>
      </c>
      <c r="M343" s="103">
        <v>2131.4</v>
      </c>
      <c r="N343" s="103">
        <v>2060.9499999999998</v>
      </c>
      <c r="O343" s="103">
        <v>2061.08</v>
      </c>
      <c r="P343" s="103">
        <v>2062.12</v>
      </c>
      <c r="Q343" s="103">
        <v>2035.05</v>
      </c>
      <c r="R343" s="103">
        <v>2034.96</v>
      </c>
      <c r="S343" s="103">
        <v>2063.9699999999998</v>
      </c>
      <c r="T343" s="103">
        <v>2023.15</v>
      </c>
      <c r="U343" s="103">
        <v>1488.55</v>
      </c>
      <c r="V343" s="103">
        <v>1437.15</v>
      </c>
      <c r="W343" s="103">
        <v>1423.89</v>
      </c>
      <c r="X343" s="103">
        <v>1416.43</v>
      </c>
      <c r="Y343" s="103">
        <v>1357.19</v>
      </c>
    </row>
    <row r="344" spans="1:25">
      <c r="A344" s="98">
        <v>18</v>
      </c>
      <c r="B344" s="103">
        <v>1375.82</v>
      </c>
      <c r="C344" s="103">
        <v>1392.52</v>
      </c>
      <c r="D344" s="103">
        <v>1387.68</v>
      </c>
      <c r="E344" s="103">
        <v>1664.53</v>
      </c>
      <c r="F344" s="103">
        <v>1382.51</v>
      </c>
      <c r="G344" s="103">
        <v>1718.2</v>
      </c>
      <c r="H344" s="103">
        <v>1839.98</v>
      </c>
      <c r="I344" s="103">
        <v>1839.96</v>
      </c>
      <c r="J344" s="103">
        <v>1949.63</v>
      </c>
      <c r="K344" s="103">
        <v>2040.7</v>
      </c>
      <c r="L344" s="103">
        <v>2014.24</v>
      </c>
      <c r="M344" s="103">
        <v>2014.61</v>
      </c>
      <c r="N344" s="103">
        <v>2014.37</v>
      </c>
      <c r="O344" s="103">
        <v>2014.13</v>
      </c>
      <c r="P344" s="103">
        <v>2013.89</v>
      </c>
      <c r="Q344" s="103">
        <v>2009.3</v>
      </c>
      <c r="R344" s="103">
        <v>2014.67</v>
      </c>
      <c r="S344" s="103">
        <v>2016.44</v>
      </c>
      <c r="T344" s="103">
        <v>1994.58</v>
      </c>
      <c r="U344" s="103">
        <v>1936.5</v>
      </c>
      <c r="V344" s="103">
        <v>1460.53</v>
      </c>
      <c r="W344" s="103">
        <v>1388.41</v>
      </c>
      <c r="X344" s="103">
        <v>1351.21</v>
      </c>
      <c r="Y344" s="103">
        <v>1350.37</v>
      </c>
    </row>
    <row r="345" spans="1:25">
      <c r="A345" s="98">
        <v>19</v>
      </c>
      <c r="B345" s="103">
        <v>1334.03</v>
      </c>
      <c r="C345" s="103">
        <v>1332.74</v>
      </c>
      <c r="D345" s="103">
        <v>1394.06</v>
      </c>
      <c r="E345" s="103">
        <v>1650.26</v>
      </c>
      <c r="F345" s="103">
        <v>1714.83</v>
      </c>
      <c r="G345" s="103">
        <v>1805.28</v>
      </c>
      <c r="H345" s="103">
        <v>1882.93</v>
      </c>
      <c r="I345" s="103">
        <v>1956.31</v>
      </c>
      <c r="J345" s="103">
        <v>2032.49</v>
      </c>
      <c r="K345" s="103">
        <v>2069.13</v>
      </c>
      <c r="L345" s="103">
        <v>2069.1</v>
      </c>
      <c r="M345" s="103">
        <v>2087.7600000000002</v>
      </c>
      <c r="N345" s="103">
        <v>2071.2800000000002</v>
      </c>
      <c r="O345" s="103">
        <v>2087.52</v>
      </c>
      <c r="P345" s="103">
        <v>2091.11</v>
      </c>
      <c r="Q345" s="103">
        <v>2088.29</v>
      </c>
      <c r="R345" s="103">
        <v>2063.96</v>
      </c>
      <c r="S345" s="103">
        <v>2092.65</v>
      </c>
      <c r="T345" s="103">
        <v>1983.08</v>
      </c>
      <c r="U345" s="103">
        <v>1620.63</v>
      </c>
      <c r="V345" s="103">
        <v>1388.45</v>
      </c>
      <c r="W345" s="103">
        <v>1312.76</v>
      </c>
      <c r="X345" s="103">
        <v>1310.2</v>
      </c>
      <c r="Y345" s="103">
        <v>1370.45</v>
      </c>
    </row>
    <row r="346" spans="1:25">
      <c r="A346" s="98">
        <v>20</v>
      </c>
      <c r="B346" s="103">
        <v>1402</v>
      </c>
      <c r="C346" s="103">
        <v>1392.18</v>
      </c>
      <c r="D346" s="103">
        <v>1411.57</v>
      </c>
      <c r="E346" s="103">
        <v>1420.23</v>
      </c>
      <c r="F346" s="103">
        <v>1713.34</v>
      </c>
      <c r="G346" s="103">
        <v>1771.88</v>
      </c>
      <c r="H346" s="103">
        <v>1800.78</v>
      </c>
      <c r="I346" s="103">
        <v>1864.62</v>
      </c>
      <c r="J346" s="103">
        <v>1780.64</v>
      </c>
      <c r="K346" s="103">
        <v>1998.4</v>
      </c>
      <c r="L346" s="103">
        <v>1606.5</v>
      </c>
      <c r="M346" s="103">
        <v>1996.47</v>
      </c>
      <c r="N346" s="103">
        <v>1990.2</v>
      </c>
      <c r="O346" s="103">
        <v>1994.13</v>
      </c>
      <c r="P346" s="103">
        <v>2003.6</v>
      </c>
      <c r="Q346" s="103">
        <v>1981.74</v>
      </c>
      <c r="R346" s="103">
        <v>2029.55</v>
      </c>
      <c r="S346" s="103">
        <v>2031.61</v>
      </c>
      <c r="T346" s="103">
        <v>1990.08</v>
      </c>
      <c r="U346" s="103">
        <v>1776.25</v>
      </c>
      <c r="V346" s="103">
        <v>1406.61</v>
      </c>
      <c r="W346" s="103">
        <v>1396.32</v>
      </c>
      <c r="X346" s="103">
        <v>1380.23</v>
      </c>
      <c r="Y346" s="103">
        <v>1384.09</v>
      </c>
    </row>
    <row r="347" spans="1:25">
      <c r="A347" s="98">
        <v>21</v>
      </c>
      <c r="B347" s="103">
        <v>1381.71</v>
      </c>
      <c r="C347" s="103">
        <v>1384.09</v>
      </c>
      <c r="D347" s="103">
        <v>1394.9</v>
      </c>
      <c r="E347" s="103">
        <v>1386.67</v>
      </c>
      <c r="F347" s="103">
        <v>1399.49</v>
      </c>
      <c r="G347" s="103">
        <v>1448.46</v>
      </c>
      <c r="H347" s="103">
        <v>1457.28</v>
      </c>
      <c r="I347" s="103">
        <v>1457.56</v>
      </c>
      <c r="J347" s="103">
        <v>1468.33</v>
      </c>
      <c r="K347" s="103">
        <v>1464.48</v>
      </c>
      <c r="L347" s="103">
        <v>1463.79</v>
      </c>
      <c r="M347" s="103">
        <v>1444.95</v>
      </c>
      <c r="N347" s="103">
        <v>1463.28</v>
      </c>
      <c r="O347" s="103">
        <v>1487.26</v>
      </c>
      <c r="P347" s="103">
        <v>1480.03</v>
      </c>
      <c r="Q347" s="103">
        <v>1479.42</v>
      </c>
      <c r="R347" s="103">
        <v>1512.02</v>
      </c>
      <c r="S347" s="103">
        <v>1512.44</v>
      </c>
      <c r="T347" s="103">
        <v>1498.39</v>
      </c>
      <c r="U347" s="103">
        <v>1485.61</v>
      </c>
      <c r="V347" s="103">
        <v>1412.74</v>
      </c>
      <c r="W347" s="103">
        <v>1399.33</v>
      </c>
      <c r="X347" s="103">
        <v>1370.45</v>
      </c>
      <c r="Y347" s="103">
        <v>1368.55</v>
      </c>
    </row>
    <row r="348" spans="1:25">
      <c r="A348" s="98">
        <v>22</v>
      </c>
      <c r="B348" s="103">
        <v>1382.63</v>
      </c>
      <c r="C348" s="103">
        <v>1385.02</v>
      </c>
      <c r="D348" s="103">
        <v>1403.06</v>
      </c>
      <c r="E348" s="103">
        <v>1395.5</v>
      </c>
      <c r="F348" s="103">
        <v>1404.17</v>
      </c>
      <c r="G348" s="103">
        <v>1452.28</v>
      </c>
      <c r="H348" s="103">
        <v>1464.96</v>
      </c>
      <c r="I348" s="103">
        <v>1470.98</v>
      </c>
      <c r="J348" s="103">
        <v>1483.72</v>
      </c>
      <c r="K348" s="103">
        <v>1486.94</v>
      </c>
      <c r="L348" s="103">
        <v>1486.77</v>
      </c>
      <c r="M348" s="103">
        <v>1488.39</v>
      </c>
      <c r="N348" s="103">
        <v>1485.89</v>
      </c>
      <c r="O348" s="103">
        <v>1487.11</v>
      </c>
      <c r="P348" s="103">
        <v>1486.97</v>
      </c>
      <c r="Q348" s="103">
        <v>1485.8</v>
      </c>
      <c r="R348" s="103">
        <v>1501.66</v>
      </c>
      <c r="S348" s="103">
        <v>1503</v>
      </c>
      <c r="T348" s="103">
        <v>1493.73</v>
      </c>
      <c r="U348" s="103">
        <v>1479.46</v>
      </c>
      <c r="V348" s="103">
        <v>1405.71</v>
      </c>
      <c r="W348" s="103">
        <v>1379.37</v>
      </c>
      <c r="X348" s="103">
        <v>1365.7</v>
      </c>
      <c r="Y348" s="103">
        <v>1362.03</v>
      </c>
    </row>
    <row r="349" spans="1:25">
      <c r="A349" s="98">
        <v>23</v>
      </c>
      <c r="B349" s="103">
        <v>1375.25</v>
      </c>
      <c r="C349" s="103">
        <v>1387.07</v>
      </c>
      <c r="D349" s="103">
        <v>1394.78</v>
      </c>
      <c r="E349" s="103">
        <v>1380.57</v>
      </c>
      <c r="F349" s="103">
        <v>1400.19</v>
      </c>
      <c r="G349" s="103">
        <v>1437.05</v>
      </c>
      <c r="H349" s="103">
        <v>1455.85</v>
      </c>
      <c r="I349" s="103">
        <v>1458.51</v>
      </c>
      <c r="J349" s="103">
        <v>1470.95</v>
      </c>
      <c r="K349" s="103">
        <v>1474.5</v>
      </c>
      <c r="L349" s="103">
        <v>1472.43</v>
      </c>
      <c r="M349" s="103">
        <v>1473.07</v>
      </c>
      <c r="N349" s="103">
        <v>1472.65</v>
      </c>
      <c r="O349" s="103">
        <v>1473.45</v>
      </c>
      <c r="P349" s="103">
        <v>1472.83</v>
      </c>
      <c r="Q349" s="103">
        <v>1471.48</v>
      </c>
      <c r="R349" s="103">
        <v>1494.03</v>
      </c>
      <c r="S349" s="103">
        <v>1496.76</v>
      </c>
      <c r="T349" s="103">
        <v>1487.46</v>
      </c>
      <c r="U349" s="103">
        <v>1473.24</v>
      </c>
      <c r="V349" s="103">
        <v>1413.1</v>
      </c>
      <c r="W349" s="103">
        <v>1397.28</v>
      </c>
      <c r="X349" s="103">
        <v>1391.16</v>
      </c>
      <c r="Y349" s="103">
        <v>1385.94</v>
      </c>
    </row>
    <row r="350" spans="1:25">
      <c r="A350" s="98">
        <v>24</v>
      </c>
      <c r="B350" s="103">
        <v>1403.39</v>
      </c>
      <c r="C350" s="103">
        <v>1392.27</v>
      </c>
      <c r="D350" s="103">
        <v>1406.91</v>
      </c>
      <c r="E350" s="103">
        <v>1397.28</v>
      </c>
      <c r="F350" s="103">
        <v>1411.23</v>
      </c>
      <c r="G350" s="103">
        <v>1457.8</v>
      </c>
      <c r="H350" s="103">
        <v>1457.25</v>
      </c>
      <c r="I350" s="103">
        <v>1463.59</v>
      </c>
      <c r="J350" s="103">
        <v>1491.98</v>
      </c>
      <c r="K350" s="103">
        <v>1479.76</v>
      </c>
      <c r="L350" s="103">
        <v>1449.37</v>
      </c>
      <c r="M350" s="103">
        <v>1473.71</v>
      </c>
      <c r="N350" s="103">
        <v>1471.84</v>
      </c>
      <c r="O350" s="103">
        <v>1472.53</v>
      </c>
      <c r="P350" s="103">
        <v>1473.14</v>
      </c>
      <c r="Q350" s="103">
        <v>1472.66</v>
      </c>
      <c r="R350" s="103">
        <v>1489.23</v>
      </c>
      <c r="S350" s="103">
        <v>1489.48</v>
      </c>
      <c r="T350" s="103">
        <v>1483.93</v>
      </c>
      <c r="U350" s="103">
        <v>1483.69</v>
      </c>
      <c r="V350" s="103">
        <v>1412.14</v>
      </c>
      <c r="W350" s="103">
        <v>1396.77</v>
      </c>
      <c r="X350" s="103">
        <v>1392.28</v>
      </c>
      <c r="Y350" s="103">
        <v>1380.77</v>
      </c>
    </row>
    <row r="351" spans="1:25">
      <c r="A351" s="98">
        <v>25</v>
      </c>
      <c r="B351" s="103">
        <v>1392.78</v>
      </c>
      <c r="C351" s="103">
        <v>1390.82</v>
      </c>
      <c r="D351" s="103">
        <v>1406.86</v>
      </c>
      <c r="E351" s="103">
        <v>1396.26</v>
      </c>
      <c r="F351" s="103">
        <v>1406.15</v>
      </c>
      <c r="G351" s="103">
        <v>1443.48</v>
      </c>
      <c r="H351" s="103">
        <v>1442.88</v>
      </c>
      <c r="I351" s="103">
        <v>1456.46</v>
      </c>
      <c r="J351" s="103">
        <v>1466.05</v>
      </c>
      <c r="K351" s="103">
        <v>1475.64</v>
      </c>
      <c r="L351" s="103">
        <v>1474.67</v>
      </c>
      <c r="M351" s="103">
        <v>1474.91</v>
      </c>
      <c r="N351" s="103">
        <v>1475.03</v>
      </c>
      <c r="O351" s="103">
        <v>1475.62</v>
      </c>
      <c r="P351" s="103">
        <v>1475.84</v>
      </c>
      <c r="Q351" s="103">
        <v>1474.44</v>
      </c>
      <c r="R351" s="103">
        <v>1494.7</v>
      </c>
      <c r="S351" s="103">
        <v>1505.41</v>
      </c>
      <c r="T351" s="103">
        <v>1489.51</v>
      </c>
      <c r="U351" s="103">
        <v>1493.1</v>
      </c>
      <c r="V351" s="103">
        <v>1411.47</v>
      </c>
      <c r="W351" s="103">
        <v>1401.77</v>
      </c>
      <c r="X351" s="103">
        <v>1391.73</v>
      </c>
      <c r="Y351" s="103">
        <v>1388.08</v>
      </c>
    </row>
    <row r="352" spans="1:25">
      <c r="A352" s="98">
        <v>26</v>
      </c>
      <c r="B352" s="103">
        <v>1399.34</v>
      </c>
      <c r="C352" s="103">
        <v>1401.87</v>
      </c>
      <c r="D352" s="103">
        <v>1417.01</v>
      </c>
      <c r="E352" s="103">
        <v>1411.17</v>
      </c>
      <c r="F352" s="103">
        <v>1439.84</v>
      </c>
      <c r="G352" s="103">
        <v>1448.37</v>
      </c>
      <c r="H352" s="103">
        <v>1464.87</v>
      </c>
      <c r="I352" s="103">
        <v>1477.37</v>
      </c>
      <c r="J352" s="103">
        <v>1477.52</v>
      </c>
      <c r="K352" s="103">
        <v>1478.29</v>
      </c>
      <c r="L352" s="103">
        <v>1478.9</v>
      </c>
      <c r="M352" s="103">
        <v>1476.77</v>
      </c>
      <c r="N352" s="103">
        <v>1492.09</v>
      </c>
      <c r="O352" s="103">
        <v>1492.77</v>
      </c>
      <c r="P352" s="103">
        <v>1495.19</v>
      </c>
      <c r="Q352" s="103">
        <v>1497.29</v>
      </c>
      <c r="R352" s="103">
        <v>1521.65</v>
      </c>
      <c r="S352" s="103">
        <v>1518.08</v>
      </c>
      <c r="T352" s="103">
        <v>1514.98</v>
      </c>
      <c r="U352" s="103">
        <v>1492.59</v>
      </c>
      <c r="V352" s="103">
        <v>1437.2</v>
      </c>
      <c r="W352" s="103">
        <v>1422.59</v>
      </c>
      <c r="X352" s="103">
        <v>1420.41</v>
      </c>
      <c r="Y352" s="103">
        <v>1409.94</v>
      </c>
    </row>
    <row r="353" spans="1:26">
      <c r="A353" s="98">
        <v>27</v>
      </c>
      <c r="B353" s="103">
        <v>1372.1</v>
      </c>
      <c r="C353" s="103">
        <v>1369.35</v>
      </c>
      <c r="D353" s="103">
        <v>1394.37</v>
      </c>
      <c r="E353" s="103">
        <v>1390.37</v>
      </c>
      <c r="F353" s="103">
        <v>1390.93</v>
      </c>
      <c r="G353" s="103">
        <v>1391.71</v>
      </c>
      <c r="H353" s="103">
        <v>1417.61</v>
      </c>
      <c r="I353" s="103">
        <v>1425.91</v>
      </c>
      <c r="J353" s="103">
        <v>1448.29</v>
      </c>
      <c r="K353" s="103">
        <v>1456.23</v>
      </c>
      <c r="L353" s="103">
        <v>1453.92</v>
      </c>
      <c r="M353" s="103">
        <v>1455.15</v>
      </c>
      <c r="N353" s="103">
        <v>1454.63</v>
      </c>
      <c r="O353" s="103">
        <v>1455.28</v>
      </c>
      <c r="P353" s="103">
        <v>1455.88</v>
      </c>
      <c r="Q353" s="103">
        <v>1453.77</v>
      </c>
      <c r="R353" s="103">
        <v>1486.77</v>
      </c>
      <c r="S353" s="103">
        <v>1483.2</v>
      </c>
      <c r="T353" s="103">
        <v>1438.34</v>
      </c>
      <c r="U353" s="103">
        <v>1457.75</v>
      </c>
      <c r="V353" s="103">
        <v>1402.18</v>
      </c>
      <c r="W353" s="103">
        <v>1384.7</v>
      </c>
      <c r="X353" s="103">
        <v>1380.44</v>
      </c>
      <c r="Y353" s="103">
        <v>1359.75</v>
      </c>
    </row>
    <row r="354" spans="1:26">
      <c r="A354" s="98">
        <v>28</v>
      </c>
      <c r="B354" s="103">
        <v>1350.92</v>
      </c>
      <c r="C354" s="103">
        <v>1394.05</v>
      </c>
      <c r="D354" s="103">
        <v>1418.55</v>
      </c>
      <c r="E354" s="103">
        <v>1414.25</v>
      </c>
      <c r="F354" s="103">
        <v>1438.32</v>
      </c>
      <c r="G354" s="103">
        <v>1442.16</v>
      </c>
      <c r="H354" s="103">
        <v>1475.45</v>
      </c>
      <c r="I354" s="103">
        <v>1480.07</v>
      </c>
      <c r="J354" s="103">
        <v>1489.23</v>
      </c>
      <c r="K354" s="103">
        <v>1515.73</v>
      </c>
      <c r="L354" s="103">
        <v>1515.05</v>
      </c>
      <c r="M354" s="103">
        <v>1513.87</v>
      </c>
      <c r="N354" s="103">
        <v>1504.94</v>
      </c>
      <c r="O354" s="103">
        <v>1507.75</v>
      </c>
      <c r="P354" s="103">
        <v>1514.33</v>
      </c>
      <c r="Q354" s="103">
        <v>1514.09</v>
      </c>
      <c r="R354" s="103">
        <v>1540.87</v>
      </c>
      <c r="S354" s="103">
        <v>1525.07</v>
      </c>
      <c r="T354" s="103">
        <v>1516.16</v>
      </c>
      <c r="U354" s="103">
        <v>1512.58</v>
      </c>
      <c r="V354" s="103">
        <v>1432.7</v>
      </c>
      <c r="W354" s="103">
        <v>1421.2</v>
      </c>
      <c r="X354" s="103">
        <v>1403.81</v>
      </c>
      <c r="Y354" s="103">
        <v>1389.87</v>
      </c>
    </row>
    <row r="355" spans="1:26">
      <c r="A355" s="98">
        <v>29</v>
      </c>
      <c r="B355" s="103">
        <v>1391.52</v>
      </c>
      <c r="C355" s="103">
        <v>1391.99</v>
      </c>
      <c r="D355" s="103">
        <v>1408.71</v>
      </c>
      <c r="E355" s="103">
        <v>1408.41</v>
      </c>
      <c r="F355" s="103">
        <v>1416.08</v>
      </c>
      <c r="G355" s="103">
        <v>1428.51</v>
      </c>
      <c r="H355" s="103">
        <v>1444.59</v>
      </c>
      <c r="I355" s="103">
        <v>1466.47</v>
      </c>
      <c r="J355" s="103">
        <v>1466.16</v>
      </c>
      <c r="K355" s="103">
        <v>1477.23</v>
      </c>
      <c r="L355" s="103">
        <v>1466.88</v>
      </c>
      <c r="M355" s="103">
        <v>1453.07</v>
      </c>
      <c r="N355" s="103">
        <v>1452.83</v>
      </c>
      <c r="O355" s="103">
        <v>1457.93</v>
      </c>
      <c r="P355" s="103">
        <v>1468.43</v>
      </c>
      <c r="Q355" s="103">
        <v>1467.56</v>
      </c>
      <c r="R355" s="103">
        <v>1495.66</v>
      </c>
      <c r="S355" s="103">
        <v>1498.49</v>
      </c>
      <c r="T355" s="103">
        <v>1489.68</v>
      </c>
      <c r="U355" s="103">
        <v>1478.23</v>
      </c>
      <c r="V355" s="103">
        <v>1413.43</v>
      </c>
      <c r="W355" s="103">
        <v>1393.38</v>
      </c>
      <c r="X355" s="103">
        <v>1382.39</v>
      </c>
      <c r="Y355" s="103">
        <v>1369.22</v>
      </c>
    </row>
    <row r="356" spans="1:26">
      <c r="A356" s="98">
        <v>30</v>
      </c>
      <c r="B356" s="103">
        <v>1385.74</v>
      </c>
      <c r="C356" s="103">
        <v>1380.69</v>
      </c>
      <c r="D356" s="103">
        <v>1400.03</v>
      </c>
      <c r="E356" s="103">
        <v>1399.37</v>
      </c>
      <c r="F356" s="103">
        <v>1410.88</v>
      </c>
      <c r="G356" s="103">
        <v>1439.28</v>
      </c>
      <c r="H356" s="103">
        <v>1442.53</v>
      </c>
      <c r="I356" s="103">
        <v>1444.11</v>
      </c>
      <c r="J356" s="103">
        <v>1439.46</v>
      </c>
      <c r="K356" s="103">
        <v>1463.21</v>
      </c>
      <c r="L356" s="103">
        <v>1457.82</v>
      </c>
      <c r="M356" s="103">
        <v>1448.22</v>
      </c>
      <c r="N356" s="103">
        <v>1446.92</v>
      </c>
      <c r="O356" s="103">
        <v>1448.86</v>
      </c>
      <c r="P356" s="103">
        <v>1449.5</v>
      </c>
      <c r="Q356" s="103">
        <v>1462.41</v>
      </c>
      <c r="R356" s="103">
        <v>1486.4</v>
      </c>
      <c r="S356" s="103">
        <v>1478.42</v>
      </c>
      <c r="T356" s="103">
        <v>1481.35</v>
      </c>
      <c r="U356" s="103">
        <v>1481.25</v>
      </c>
      <c r="V356" s="103">
        <v>1409.66</v>
      </c>
      <c r="W356" s="103">
        <v>1400.87</v>
      </c>
      <c r="X356" s="103">
        <v>1384.92</v>
      </c>
      <c r="Y356" s="103">
        <v>1373.18</v>
      </c>
    </row>
    <row r="357" spans="1:26" s="55" customFormat="1">
      <c r="A357" s="98">
        <v>31</v>
      </c>
      <c r="B357" s="103">
        <v>1369.27</v>
      </c>
      <c r="C357" s="103">
        <v>1365.36</v>
      </c>
      <c r="D357" s="103">
        <v>1383.98</v>
      </c>
      <c r="E357" s="103">
        <v>1378.86</v>
      </c>
      <c r="F357" s="103">
        <v>1377.05</v>
      </c>
      <c r="G357" s="103">
        <v>1403.09</v>
      </c>
      <c r="H357" s="103">
        <v>1404.71</v>
      </c>
      <c r="I357" s="103">
        <v>1412.62</v>
      </c>
      <c r="J357" s="103">
        <v>1439.8</v>
      </c>
      <c r="K357" s="103">
        <v>1436.73</v>
      </c>
      <c r="L357" s="103">
        <v>1431.56</v>
      </c>
      <c r="M357" s="103">
        <v>1433.22</v>
      </c>
      <c r="N357" s="103">
        <v>1439.07</v>
      </c>
      <c r="O357" s="103">
        <v>1443.46</v>
      </c>
      <c r="P357" s="103">
        <v>1440.54</v>
      </c>
      <c r="Q357" s="103">
        <v>1441.05</v>
      </c>
      <c r="R357" s="103">
        <v>1470.46</v>
      </c>
      <c r="S357" s="103">
        <v>1463.51</v>
      </c>
      <c r="T357" s="103">
        <v>1459.38</v>
      </c>
      <c r="U357" s="103">
        <v>1466.48</v>
      </c>
      <c r="V357" s="103">
        <v>1384.49</v>
      </c>
      <c r="W357" s="103">
        <v>1375.38</v>
      </c>
      <c r="X357" s="103">
        <v>1365.58</v>
      </c>
      <c r="Y357" s="103">
        <v>1352.89</v>
      </c>
      <c r="Z357" s="51"/>
    </row>
    <row r="358" spans="1:26">
      <c r="A358" s="100"/>
      <c r="B358" s="100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</row>
    <row r="359" spans="1:26">
      <c r="A359" s="100"/>
      <c r="B359" s="100" t="s">
        <v>97</v>
      </c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101">
        <v>662460.65</v>
      </c>
      <c r="Q359" s="56"/>
      <c r="R359" s="99"/>
      <c r="S359" s="99"/>
      <c r="T359" s="99"/>
      <c r="U359" s="99"/>
      <c r="V359" s="99"/>
      <c r="W359" s="99"/>
      <c r="X359" s="99"/>
      <c r="Y359" s="99"/>
    </row>
    <row r="360" spans="1:26">
      <c r="A360" s="100"/>
      <c r="B360" s="100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</row>
    <row r="361" spans="1:26">
      <c r="A361" s="100"/>
      <c r="B361" s="100" t="s">
        <v>106</v>
      </c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</row>
    <row r="362" spans="1:26">
      <c r="A362" s="100"/>
      <c r="B362" s="100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</row>
    <row r="363" spans="1:26">
      <c r="A363" s="123"/>
      <c r="B363" s="124"/>
      <c r="C363" s="124"/>
      <c r="D363" s="124"/>
      <c r="E363" s="125"/>
      <c r="F363" s="129" t="s">
        <v>26</v>
      </c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1"/>
    </row>
    <row r="364" spans="1:26">
      <c r="A364" s="126"/>
      <c r="B364" s="127"/>
      <c r="C364" s="127"/>
      <c r="D364" s="127"/>
      <c r="E364" s="128"/>
      <c r="F364" s="129" t="s">
        <v>3</v>
      </c>
      <c r="G364" s="130"/>
      <c r="H364" s="130"/>
      <c r="I364" s="130"/>
      <c r="J364" s="131"/>
      <c r="K364" s="129" t="s">
        <v>27</v>
      </c>
      <c r="L364" s="130"/>
      <c r="M364" s="130"/>
      <c r="N364" s="130"/>
      <c r="O364" s="131"/>
      <c r="P364" s="129" t="s">
        <v>107</v>
      </c>
      <c r="Q364" s="130"/>
      <c r="R364" s="130"/>
      <c r="S364" s="130"/>
      <c r="T364" s="131"/>
      <c r="U364" s="129" t="s">
        <v>6</v>
      </c>
      <c r="V364" s="130"/>
      <c r="W364" s="130"/>
      <c r="X364" s="130"/>
      <c r="Y364" s="131"/>
    </row>
    <row r="365" spans="1:26" ht="24.75" customHeight="1">
      <c r="A365" s="111" t="s">
        <v>108</v>
      </c>
      <c r="B365" s="112"/>
      <c r="C365" s="112"/>
      <c r="D365" s="112"/>
      <c r="E365" s="113"/>
      <c r="F365" s="114">
        <v>854743.06</v>
      </c>
      <c r="G365" s="115"/>
      <c r="H365" s="115"/>
      <c r="I365" s="115"/>
      <c r="J365" s="116"/>
      <c r="K365" s="114">
        <v>1135515.82</v>
      </c>
      <c r="L365" s="115"/>
      <c r="M365" s="115"/>
      <c r="N365" s="115"/>
      <c r="O365" s="116"/>
      <c r="P365" s="114">
        <v>1560287.3</v>
      </c>
      <c r="Q365" s="115"/>
      <c r="R365" s="115"/>
      <c r="S365" s="115"/>
      <c r="T365" s="116"/>
      <c r="U365" s="114">
        <v>1536838.16</v>
      </c>
      <c r="V365" s="115"/>
      <c r="W365" s="115"/>
      <c r="X365" s="115"/>
      <c r="Y365" s="116"/>
    </row>
    <row r="366" spans="1:26">
      <c r="A366" s="100"/>
      <c r="B366" s="100"/>
      <c r="C366" s="99"/>
      <c r="D366" s="100"/>
      <c r="E366" s="100"/>
      <c r="F366" s="99"/>
      <c r="G366" s="100"/>
      <c r="H366" s="100"/>
      <c r="I366" s="99"/>
      <c r="J366" s="100"/>
      <c r="K366" s="100"/>
      <c r="L366" s="99"/>
      <c r="M366" s="100"/>
      <c r="N366" s="100"/>
      <c r="O366" s="99"/>
      <c r="P366" s="100"/>
      <c r="Q366" s="100"/>
      <c r="R366" s="99"/>
      <c r="S366" s="100"/>
      <c r="T366" s="100"/>
      <c r="U366" s="99"/>
      <c r="V366" s="100"/>
      <c r="W366" s="100"/>
      <c r="X366" s="99"/>
      <c r="Y366" s="100"/>
    </row>
    <row r="367" spans="1:26">
      <c r="A367" s="100"/>
      <c r="B367" s="100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102" t="s">
        <v>109</v>
      </c>
      <c r="N367" s="99"/>
      <c r="O367" s="99"/>
      <c r="P367" s="99"/>
      <c r="Q367" s="99"/>
      <c r="R367" s="99"/>
      <c r="S367" s="99"/>
      <c r="T367" s="99"/>
      <c r="U367" s="100"/>
      <c r="V367" s="99"/>
      <c r="W367" s="99"/>
      <c r="X367" s="99"/>
      <c r="Y367" s="99"/>
    </row>
    <row r="368" spans="1:26">
      <c r="A368" s="100"/>
      <c r="B368" s="100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102" t="s">
        <v>110</v>
      </c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</row>
    <row r="369" spans="1:25">
      <c r="A369" s="100"/>
      <c r="B369" s="100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102" t="s">
        <v>111</v>
      </c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</row>
    <row r="370" spans="1:25">
      <c r="A370" s="100"/>
      <c r="B370" s="100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</row>
    <row r="371" spans="1:25">
      <c r="A371" s="100"/>
      <c r="B371" s="100" t="s">
        <v>112</v>
      </c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</row>
    <row r="372" spans="1:25">
      <c r="A372" s="100"/>
      <c r="B372" s="100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</row>
    <row r="373" spans="1:25" ht="30" customHeight="1">
      <c r="A373" s="92"/>
      <c r="B373" s="135" t="s">
        <v>102</v>
      </c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7"/>
    </row>
    <row r="374" spans="1:25" ht="26.25">
      <c r="A374" s="93" t="s">
        <v>69</v>
      </c>
      <c r="B374" s="94" t="s">
        <v>70</v>
      </c>
      <c r="C374" s="95" t="s">
        <v>71</v>
      </c>
      <c r="D374" s="95" t="s">
        <v>72</v>
      </c>
      <c r="E374" s="95" t="s">
        <v>73</v>
      </c>
      <c r="F374" s="95" t="s">
        <v>74</v>
      </c>
      <c r="G374" s="95" t="s">
        <v>75</v>
      </c>
      <c r="H374" s="95" t="s">
        <v>76</v>
      </c>
      <c r="I374" s="95" t="s">
        <v>77</v>
      </c>
      <c r="J374" s="95" t="s">
        <v>78</v>
      </c>
      <c r="K374" s="95" t="s">
        <v>79</v>
      </c>
      <c r="L374" s="95" t="s">
        <v>80</v>
      </c>
      <c r="M374" s="95" t="s">
        <v>81</v>
      </c>
      <c r="N374" s="95" t="s">
        <v>82</v>
      </c>
      <c r="O374" s="95" t="s">
        <v>83</v>
      </c>
      <c r="P374" s="95" t="s">
        <v>84</v>
      </c>
      <c r="Q374" s="95" t="s">
        <v>85</v>
      </c>
      <c r="R374" s="95" t="s">
        <v>86</v>
      </c>
      <c r="S374" s="95" t="s">
        <v>87</v>
      </c>
      <c r="T374" s="95" t="s">
        <v>88</v>
      </c>
      <c r="U374" s="95" t="s">
        <v>89</v>
      </c>
      <c r="V374" s="95" t="s">
        <v>90</v>
      </c>
      <c r="W374" s="95" t="s">
        <v>91</v>
      </c>
      <c r="X374" s="95" t="s">
        <v>92</v>
      </c>
      <c r="Y374" s="95" t="s">
        <v>93</v>
      </c>
    </row>
    <row r="375" spans="1:25">
      <c r="A375" s="96">
        <v>1</v>
      </c>
      <c r="B375" s="103">
        <v>2282.4699999999998</v>
      </c>
      <c r="C375" s="103">
        <v>2283.9699999999998</v>
      </c>
      <c r="D375" s="103">
        <v>2293.92</v>
      </c>
      <c r="E375" s="103">
        <v>2299.41</v>
      </c>
      <c r="F375" s="103">
        <v>2369.89</v>
      </c>
      <c r="G375" s="103">
        <v>2618.7600000000002</v>
      </c>
      <c r="H375" s="103">
        <v>2713.13</v>
      </c>
      <c r="I375" s="103">
        <v>2818</v>
      </c>
      <c r="J375" s="103">
        <v>2767.84</v>
      </c>
      <c r="K375" s="103">
        <v>2807.81</v>
      </c>
      <c r="L375" s="103">
        <v>2797.09</v>
      </c>
      <c r="M375" s="103">
        <v>2815.33</v>
      </c>
      <c r="N375" s="103">
        <v>2810.4</v>
      </c>
      <c r="O375" s="103">
        <v>2833.36</v>
      </c>
      <c r="P375" s="103">
        <v>2811.1</v>
      </c>
      <c r="Q375" s="103">
        <v>2784.1</v>
      </c>
      <c r="R375" s="103">
        <v>2799</v>
      </c>
      <c r="S375" s="103">
        <v>2797.48</v>
      </c>
      <c r="T375" s="103">
        <v>2771.66</v>
      </c>
      <c r="U375" s="103">
        <v>2715.67</v>
      </c>
      <c r="V375" s="103">
        <v>2319.67</v>
      </c>
      <c r="W375" s="103">
        <v>2576.29</v>
      </c>
      <c r="X375" s="103">
        <v>2575.4</v>
      </c>
      <c r="Y375" s="103">
        <v>2570.1</v>
      </c>
    </row>
    <row r="376" spans="1:25">
      <c r="A376" s="98">
        <v>2</v>
      </c>
      <c r="B376" s="103">
        <v>2286.38</v>
      </c>
      <c r="C376" s="103">
        <v>2286.89</v>
      </c>
      <c r="D376" s="103">
        <v>2297.6</v>
      </c>
      <c r="E376" s="103">
        <v>2219.48</v>
      </c>
      <c r="F376" s="103">
        <v>2582.9699999999998</v>
      </c>
      <c r="G376" s="103">
        <v>2617.44</v>
      </c>
      <c r="H376" s="103">
        <v>2754.82</v>
      </c>
      <c r="I376" s="103">
        <v>2848.25</v>
      </c>
      <c r="J376" s="103">
        <v>2889.23</v>
      </c>
      <c r="K376" s="103">
        <v>2931.12</v>
      </c>
      <c r="L376" s="103">
        <v>2950.88</v>
      </c>
      <c r="M376" s="103">
        <v>2984.72</v>
      </c>
      <c r="N376" s="103">
        <v>2978.59</v>
      </c>
      <c r="O376" s="103">
        <v>2943.49</v>
      </c>
      <c r="P376" s="103">
        <v>2926.13</v>
      </c>
      <c r="Q376" s="103">
        <v>2809.39</v>
      </c>
      <c r="R376" s="103">
        <v>2827.24</v>
      </c>
      <c r="S376" s="103">
        <v>2900.16</v>
      </c>
      <c r="T376" s="103">
        <v>2856.37</v>
      </c>
      <c r="U376" s="103">
        <v>2807.68</v>
      </c>
      <c r="V376" s="103">
        <v>2774.5</v>
      </c>
      <c r="W376" s="103">
        <v>2704.58</v>
      </c>
      <c r="X376" s="103">
        <v>2607.44</v>
      </c>
      <c r="Y376" s="103">
        <v>2557.9899999999998</v>
      </c>
    </row>
    <row r="377" spans="1:25">
      <c r="A377" s="98">
        <v>3</v>
      </c>
      <c r="B377" s="103">
        <v>2560.33</v>
      </c>
      <c r="C377" s="103">
        <v>2204.21</v>
      </c>
      <c r="D377" s="103">
        <v>2216.87</v>
      </c>
      <c r="E377" s="103">
        <v>2217.34</v>
      </c>
      <c r="F377" s="103">
        <v>2580.59</v>
      </c>
      <c r="G377" s="103">
        <v>2626.21</v>
      </c>
      <c r="H377" s="103">
        <v>2712.51</v>
      </c>
      <c r="I377" s="103">
        <v>2833.6</v>
      </c>
      <c r="J377" s="103">
        <v>2915.06</v>
      </c>
      <c r="K377" s="103">
        <v>2938.91</v>
      </c>
      <c r="L377" s="103">
        <v>2919.91</v>
      </c>
      <c r="M377" s="103">
        <v>2918.86</v>
      </c>
      <c r="N377" s="103">
        <v>2916.42</v>
      </c>
      <c r="O377" s="103">
        <v>2914.52</v>
      </c>
      <c r="P377" s="103">
        <v>2926.47</v>
      </c>
      <c r="Q377" s="103">
        <v>2843.04</v>
      </c>
      <c r="R377" s="103">
        <v>2896.47</v>
      </c>
      <c r="S377" s="103">
        <v>2893.89</v>
      </c>
      <c r="T377" s="103">
        <v>2929.01</v>
      </c>
      <c r="U377" s="103">
        <v>2812.57</v>
      </c>
      <c r="V377" s="103">
        <v>2766.6</v>
      </c>
      <c r="W377" s="103">
        <v>2612.29</v>
      </c>
      <c r="X377" s="103">
        <v>2558.35</v>
      </c>
      <c r="Y377" s="103">
        <v>2191.12</v>
      </c>
    </row>
    <row r="378" spans="1:25">
      <c r="A378" s="98">
        <v>4</v>
      </c>
      <c r="B378" s="103">
        <v>2230.6999999999998</v>
      </c>
      <c r="C378" s="103">
        <v>2183.5300000000002</v>
      </c>
      <c r="D378" s="103">
        <v>2217.61</v>
      </c>
      <c r="E378" s="103">
        <v>2215.63</v>
      </c>
      <c r="F378" s="103">
        <v>2182.17</v>
      </c>
      <c r="G378" s="103">
        <v>2480.42</v>
      </c>
      <c r="H378" s="103">
        <v>2637.67</v>
      </c>
      <c r="I378" s="103">
        <v>2694.58</v>
      </c>
      <c r="J378" s="103">
        <v>2811.44</v>
      </c>
      <c r="K378" s="103">
        <v>2841.32</v>
      </c>
      <c r="L378" s="103">
        <v>2823.4</v>
      </c>
      <c r="M378" s="103">
        <v>2856.78</v>
      </c>
      <c r="N378" s="103">
        <v>2818.7</v>
      </c>
      <c r="O378" s="103">
        <v>2826.92</v>
      </c>
      <c r="P378" s="103">
        <v>2843.43</v>
      </c>
      <c r="Q378" s="103">
        <v>2823.93</v>
      </c>
      <c r="R378" s="103">
        <v>2823.04</v>
      </c>
      <c r="S378" s="103">
        <v>2840.7</v>
      </c>
      <c r="T378" s="103">
        <v>2896.08</v>
      </c>
      <c r="U378" s="103">
        <v>2795.43</v>
      </c>
      <c r="V378" s="103">
        <v>2781.69</v>
      </c>
      <c r="W378" s="103">
        <v>2230.48</v>
      </c>
      <c r="X378" s="103">
        <v>2225.4299999999998</v>
      </c>
      <c r="Y378" s="103">
        <v>2217.08</v>
      </c>
    </row>
    <row r="379" spans="1:25">
      <c r="A379" s="98">
        <v>5</v>
      </c>
      <c r="B379" s="103">
        <v>2205.27</v>
      </c>
      <c r="C379" s="103">
        <v>2203.8000000000002</v>
      </c>
      <c r="D379" s="103">
        <v>2217.61</v>
      </c>
      <c r="E379" s="103">
        <v>2364.5100000000002</v>
      </c>
      <c r="F379" s="103">
        <v>2554.92</v>
      </c>
      <c r="G379" s="103">
        <v>2620.2800000000002</v>
      </c>
      <c r="H379" s="103">
        <v>2697.38</v>
      </c>
      <c r="I379" s="103">
        <v>2835.64</v>
      </c>
      <c r="J379" s="103">
        <v>2832.13</v>
      </c>
      <c r="K379" s="103">
        <v>2985.85</v>
      </c>
      <c r="L379" s="103">
        <v>2980.51</v>
      </c>
      <c r="M379" s="103">
        <v>2989.54</v>
      </c>
      <c r="N379" s="103">
        <v>2941.86</v>
      </c>
      <c r="O379" s="103">
        <v>2969.32</v>
      </c>
      <c r="P379" s="103">
        <v>2996.9</v>
      </c>
      <c r="Q379" s="103">
        <v>2956.57</v>
      </c>
      <c r="R379" s="103">
        <v>2907.6</v>
      </c>
      <c r="S379" s="103">
        <v>2885.61</v>
      </c>
      <c r="T379" s="103">
        <v>2865.06</v>
      </c>
      <c r="U379" s="103">
        <v>2786.87</v>
      </c>
      <c r="V379" s="103">
        <v>2700.58</v>
      </c>
      <c r="W379" s="103">
        <v>2188.67</v>
      </c>
      <c r="X379" s="103">
        <v>2215.66</v>
      </c>
      <c r="Y379" s="103">
        <v>2186.59</v>
      </c>
    </row>
    <row r="380" spans="1:25">
      <c r="A380" s="98">
        <v>6</v>
      </c>
      <c r="B380" s="103">
        <v>2165.5500000000002</v>
      </c>
      <c r="C380" s="103">
        <v>2164.6</v>
      </c>
      <c r="D380" s="103">
        <v>2190.8200000000002</v>
      </c>
      <c r="E380" s="103">
        <v>2317</v>
      </c>
      <c r="F380" s="103">
        <v>2513.31</v>
      </c>
      <c r="G380" s="103">
        <v>2642.86</v>
      </c>
      <c r="H380" s="103">
        <v>2713.2</v>
      </c>
      <c r="I380" s="103">
        <v>2886.09</v>
      </c>
      <c r="J380" s="103">
        <v>2925.1</v>
      </c>
      <c r="K380" s="103">
        <v>3002.22</v>
      </c>
      <c r="L380" s="103">
        <v>2992.06</v>
      </c>
      <c r="M380" s="103">
        <v>3007.17</v>
      </c>
      <c r="N380" s="103">
        <v>2996.7</v>
      </c>
      <c r="O380" s="103">
        <v>2985.83</v>
      </c>
      <c r="P380" s="103">
        <v>2979.52</v>
      </c>
      <c r="Q380" s="103">
        <v>2922.33</v>
      </c>
      <c r="R380" s="103">
        <v>2920.42</v>
      </c>
      <c r="S380" s="103">
        <v>2919.67</v>
      </c>
      <c r="T380" s="103">
        <v>2911.76</v>
      </c>
      <c r="U380" s="103">
        <v>2796.13</v>
      </c>
      <c r="V380" s="103">
        <v>2754.12</v>
      </c>
      <c r="W380" s="103">
        <v>2690.09</v>
      </c>
      <c r="X380" s="103">
        <v>2532.54</v>
      </c>
      <c r="Y380" s="103">
        <v>2151.12</v>
      </c>
    </row>
    <row r="381" spans="1:25">
      <c r="A381" s="98">
        <v>7</v>
      </c>
      <c r="B381" s="103">
        <v>2490.0300000000002</v>
      </c>
      <c r="C381" s="103">
        <v>2450.9499999999998</v>
      </c>
      <c r="D381" s="103">
        <v>2458.69</v>
      </c>
      <c r="E381" s="103">
        <v>2462.83</v>
      </c>
      <c r="F381" s="103">
        <v>2309.02</v>
      </c>
      <c r="G381" s="103">
        <v>2695.11</v>
      </c>
      <c r="H381" s="103">
        <v>2721.19</v>
      </c>
      <c r="I381" s="103">
        <v>2864.08</v>
      </c>
      <c r="J381" s="103">
        <v>2961.4</v>
      </c>
      <c r="K381" s="103">
        <v>3011.21</v>
      </c>
      <c r="L381" s="103">
        <v>3012.61</v>
      </c>
      <c r="M381" s="103">
        <v>3009.99</v>
      </c>
      <c r="N381" s="103">
        <v>2989.52</v>
      </c>
      <c r="O381" s="103">
        <v>2978.51</v>
      </c>
      <c r="P381" s="103">
        <v>2958.41</v>
      </c>
      <c r="Q381" s="103">
        <v>2930.27</v>
      </c>
      <c r="R381" s="103">
        <v>2797.53</v>
      </c>
      <c r="S381" s="103">
        <v>2922.56</v>
      </c>
      <c r="T381" s="103">
        <v>2868.1</v>
      </c>
      <c r="U381" s="103">
        <v>2807.1</v>
      </c>
      <c r="V381" s="103">
        <v>2617.4299999999998</v>
      </c>
      <c r="W381" s="103">
        <v>2175.98</v>
      </c>
      <c r="X381" s="103">
        <v>2163.75</v>
      </c>
      <c r="Y381" s="103">
        <v>2158.67</v>
      </c>
    </row>
    <row r="382" spans="1:25">
      <c r="A382" s="98">
        <v>8</v>
      </c>
      <c r="B382" s="103">
        <v>2168.4299999999998</v>
      </c>
      <c r="C382" s="103">
        <v>2170.58</v>
      </c>
      <c r="D382" s="103">
        <v>2197.91</v>
      </c>
      <c r="E382" s="103">
        <v>2441.0500000000002</v>
      </c>
      <c r="F382" s="103">
        <v>2569.08</v>
      </c>
      <c r="G382" s="103">
        <v>2668.1</v>
      </c>
      <c r="H382" s="103">
        <v>2731.31</v>
      </c>
      <c r="I382" s="103">
        <v>2877.38</v>
      </c>
      <c r="J382" s="103">
        <v>2931.58</v>
      </c>
      <c r="K382" s="103">
        <v>3001.82</v>
      </c>
      <c r="L382" s="103">
        <v>3012.24</v>
      </c>
      <c r="M382" s="103">
        <v>3012.23</v>
      </c>
      <c r="N382" s="103">
        <v>3006.85</v>
      </c>
      <c r="O382" s="103">
        <v>3006.32</v>
      </c>
      <c r="P382" s="103">
        <v>3001.53</v>
      </c>
      <c r="Q382" s="103">
        <v>2982.68</v>
      </c>
      <c r="R382" s="103">
        <v>2989.86</v>
      </c>
      <c r="S382" s="103">
        <v>2986.14</v>
      </c>
      <c r="T382" s="103">
        <v>2979.89</v>
      </c>
      <c r="U382" s="103">
        <v>2847.56</v>
      </c>
      <c r="V382" s="103">
        <v>2762.27</v>
      </c>
      <c r="W382" s="103">
        <v>2681.81</v>
      </c>
      <c r="X382" s="103">
        <v>2588.9899999999998</v>
      </c>
      <c r="Y382" s="103">
        <v>2152.2800000000002</v>
      </c>
    </row>
    <row r="383" spans="1:25">
      <c r="A383" s="98">
        <v>9</v>
      </c>
      <c r="B383" s="103">
        <v>2174</v>
      </c>
      <c r="C383" s="103">
        <v>2173.31</v>
      </c>
      <c r="D383" s="103">
        <v>2202.41</v>
      </c>
      <c r="E383" s="103">
        <v>2202.59</v>
      </c>
      <c r="F383" s="103">
        <v>2532.5500000000002</v>
      </c>
      <c r="G383" s="103">
        <v>2641.32</v>
      </c>
      <c r="H383" s="103">
        <v>2738.98</v>
      </c>
      <c r="I383" s="103">
        <v>2856.21</v>
      </c>
      <c r="J383" s="103">
        <v>2912.45</v>
      </c>
      <c r="K383" s="103">
        <v>2997.95</v>
      </c>
      <c r="L383" s="103">
        <v>2997.99</v>
      </c>
      <c r="M383" s="103">
        <v>2995.91</v>
      </c>
      <c r="N383" s="103">
        <v>2924.45</v>
      </c>
      <c r="O383" s="103">
        <v>2920.35</v>
      </c>
      <c r="P383" s="103">
        <v>2970.76</v>
      </c>
      <c r="Q383" s="103">
        <v>2920.99</v>
      </c>
      <c r="R383" s="103">
        <v>2903.65</v>
      </c>
      <c r="S383" s="103">
        <v>2966.77</v>
      </c>
      <c r="T383" s="103">
        <v>2955.02</v>
      </c>
      <c r="U383" s="103">
        <v>2850.33</v>
      </c>
      <c r="V383" s="103">
        <v>2782.12</v>
      </c>
      <c r="W383" s="103">
        <v>2723.78</v>
      </c>
      <c r="X383" s="103">
        <v>2645.64</v>
      </c>
      <c r="Y383" s="103">
        <v>2577.9699999999998</v>
      </c>
    </row>
    <row r="384" spans="1:25">
      <c r="A384" s="98">
        <v>10</v>
      </c>
      <c r="B384" s="103">
        <v>2461.48</v>
      </c>
      <c r="C384" s="103">
        <v>2173.9299999999998</v>
      </c>
      <c r="D384" s="103">
        <v>2187.3000000000002</v>
      </c>
      <c r="E384" s="103">
        <v>2209.33</v>
      </c>
      <c r="F384" s="103">
        <v>2542.86</v>
      </c>
      <c r="G384" s="103">
        <v>2631.67</v>
      </c>
      <c r="H384" s="103">
        <v>2724.2</v>
      </c>
      <c r="I384" s="103">
        <v>2775.56</v>
      </c>
      <c r="J384" s="103">
        <v>2950.94</v>
      </c>
      <c r="K384" s="103">
        <v>3013.86</v>
      </c>
      <c r="L384" s="103">
        <v>3034.58</v>
      </c>
      <c r="M384" s="103">
        <v>3030.9</v>
      </c>
      <c r="N384" s="103">
        <v>3017.44</v>
      </c>
      <c r="O384" s="103">
        <v>3014.99</v>
      </c>
      <c r="P384" s="103">
        <v>3012.84</v>
      </c>
      <c r="Q384" s="103">
        <v>2998.24</v>
      </c>
      <c r="R384" s="103">
        <v>2990.47</v>
      </c>
      <c r="S384" s="103">
        <v>2944.02</v>
      </c>
      <c r="T384" s="103">
        <v>2858.18</v>
      </c>
      <c r="U384" s="103">
        <v>2795.29</v>
      </c>
      <c r="V384" s="103">
        <v>2763.89</v>
      </c>
      <c r="W384" s="103">
        <v>2161</v>
      </c>
      <c r="X384" s="103">
        <v>2557.7800000000002</v>
      </c>
      <c r="Y384" s="103">
        <v>2157.23</v>
      </c>
    </row>
    <row r="385" spans="1:25">
      <c r="A385" s="98">
        <v>11</v>
      </c>
      <c r="B385" s="103">
        <v>2168.04</v>
      </c>
      <c r="C385" s="103">
        <v>2167.1</v>
      </c>
      <c r="D385" s="103">
        <v>2183.42</v>
      </c>
      <c r="E385" s="103">
        <v>2200.16</v>
      </c>
      <c r="F385" s="103">
        <v>2199.62</v>
      </c>
      <c r="G385" s="103">
        <v>2198.02</v>
      </c>
      <c r="H385" s="103">
        <v>2595.12</v>
      </c>
      <c r="I385" s="103">
        <v>2648.34</v>
      </c>
      <c r="J385" s="103">
        <v>2762.02</v>
      </c>
      <c r="K385" s="103">
        <v>2860.13</v>
      </c>
      <c r="L385" s="103">
        <v>2858.54</v>
      </c>
      <c r="M385" s="103">
        <v>2857.1</v>
      </c>
      <c r="N385" s="103">
        <v>2855.38</v>
      </c>
      <c r="O385" s="103">
        <v>2858.42</v>
      </c>
      <c r="P385" s="103">
        <v>2857.81</v>
      </c>
      <c r="Q385" s="103">
        <v>2855.43</v>
      </c>
      <c r="R385" s="103">
        <v>2815.07</v>
      </c>
      <c r="S385" s="103">
        <v>2805.87</v>
      </c>
      <c r="T385" s="103">
        <v>2782.04</v>
      </c>
      <c r="U385" s="103">
        <v>2260.75</v>
      </c>
      <c r="V385" s="103">
        <v>2210.67</v>
      </c>
      <c r="W385" s="103">
        <v>2198.7199999999998</v>
      </c>
      <c r="X385" s="103">
        <v>2159.91</v>
      </c>
      <c r="Y385" s="103">
        <v>2174.79</v>
      </c>
    </row>
    <row r="386" spans="1:25">
      <c r="A386" s="98">
        <v>12</v>
      </c>
      <c r="B386" s="103">
        <v>2287.33</v>
      </c>
      <c r="C386" s="103">
        <v>2284.79</v>
      </c>
      <c r="D386" s="103">
        <v>2303.58</v>
      </c>
      <c r="E386" s="103">
        <v>2310.87</v>
      </c>
      <c r="F386" s="103">
        <v>2492.54</v>
      </c>
      <c r="G386" s="103">
        <v>2542.52</v>
      </c>
      <c r="H386" s="103">
        <v>2626.96</v>
      </c>
      <c r="I386" s="103">
        <v>2707.33</v>
      </c>
      <c r="J386" s="103">
        <v>2756.36</v>
      </c>
      <c r="K386" s="103">
        <v>2773.24</v>
      </c>
      <c r="L386" s="103">
        <v>2332.92</v>
      </c>
      <c r="M386" s="103">
        <v>2332.1</v>
      </c>
      <c r="N386" s="103">
        <v>2331.9</v>
      </c>
      <c r="O386" s="103">
        <v>2333.4899999999998</v>
      </c>
      <c r="P386" s="103">
        <v>2335.86</v>
      </c>
      <c r="Q386" s="103">
        <v>2333.23</v>
      </c>
      <c r="R386" s="103">
        <v>2754.73</v>
      </c>
      <c r="S386" s="103">
        <v>2756.43</v>
      </c>
      <c r="T386" s="103">
        <v>2760.68</v>
      </c>
      <c r="U386" s="103">
        <v>2345.23</v>
      </c>
      <c r="V386" s="103">
        <v>2304.2399999999998</v>
      </c>
      <c r="W386" s="103">
        <v>2281.98</v>
      </c>
      <c r="X386" s="103">
        <v>2279.2399999999998</v>
      </c>
      <c r="Y386" s="103">
        <v>2274.7199999999998</v>
      </c>
    </row>
    <row r="387" spans="1:25">
      <c r="A387" s="98">
        <v>13</v>
      </c>
      <c r="B387" s="103">
        <v>2307.34</v>
      </c>
      <c r="C387" s="103">
        <v>2303.79</v>
      </c>
      <c r="D387" s="103">
        <v>2323.36</v>
      </c>
      <c r="E387" s="103">
        <v>2329.7199999999998</v>
      </c>
      <c r="F387" s="103">
        <v>2490.59</v>
      </c>
      <c r="G387" s="103">
        <v>2575.16</v>
      </c>
      <c r="H387" s="103">
        <v>2645.27</v>
      </c>
      <c r="I387" s="103">
        <v>2759.15</v>
      </c>
      <c r="J387" s="103">
        <v>2803.66</v>
      </c>
      <c r="K387" s="103">
        <v>2773.22</v>
      </c>
      <c r="L387" s="103">
        <v>2579.98</v>
      </c>
      <c r="M387" s="103">
        <v>2702.6</v>
      </c>
      <c r="N387" s="103">
        <v>2701.34</v>
      </c>
      <c r="O387" s="103">
        <v>2841.56</v>
      </c>
      <c r="P387" s="103">
        <v>2790.74</v>
      </c>
      <c r="Q387" s="103">
        <v>2610.83</v>
      </c>
      <c r="R387" s="103">
        <v>2786.24</v>
      </c>
      <c r="S387" s="103">
        <v>2825.77</v>
      </c>
      <c r="T387" s="103">
        <v>2802.18</v>
      </c>
      <c r="U387" s="103">
        <v>2363.75</v>
      </c>
      <c r="V387" s="103">
        <v>2322.2199999999998</v>
      </c>
      <c r="W387" s="103">
        <v>2303.7199999999998</v>
      </c>
      <c r="X387" s="103">
        <v>2300.56</v>
      </c>
      <c r="Y387" s="103">
        <v>2301.1999999999998</v>
      </c>
    </row>
    <row r="388" spans="1:25">
      <c r="A388" s="98">
        <v>14</v>
      </c>
      <c r="B388" s="103">
        <v>2317.67</v>
      </c>
      <c r="C388" s="103">
        <v>2312.17</v>
      </c>
      <c r="D388" s="103">
        <v>2322.16</v>
      </c>
      <c r="E388" s="103">
        <v>2331.89</v>
      </c>
      <c r="F388" s="103">
        <v>2332.5500000000002</v>
      </c>
      <c r="G388" s="103">
        <v>2349.62</v>
      </c>
      <c r="H388" s="103">
        <v>2648.58</v>
      </c>
      <c r="I388" s="103">
        <v>2757.07</v>
      </c>
      <c r="J388" s="103">
        <v>2752.84</v>
      </c>
      <c r="K388" s="103">
        <v>2755.59</v>
      </c>
      <c r="L388" s="103">
        <v>2717.84</v>
      </c>
      <c r="M388" s="103">
        <v>2777.28</v>
      </c>
      <c r="N388" s="103">
        <v>2775.1</v>
      </c>
      <c r="O388" s="103">
        <v>2705.72</v>
      </c>
      <c r="P388" s="103">
        <v>2639.58</v>
      </c>
      <c r="Q388" s="103">
        <v>2636.43</v>
      </c>
      <c r="R388" s="103">
        <v>2355.5700000000002</v>
      </c>
      <c r="S388" s="103">
        <v>2628.55</v>
      </c>
      <c r="T388" s="103">
        <v>2356.5500000000002</v>
      </c>
      <c r="U388" s="103">
        <v>2349.62</v>
      </c>
      <c r="V388" s="103">
        <v>2326.2800000000002</v>
      </c>
      <c r="W388" s="103">
        <v>2322.37</v>
      </c>
      <c r="X388" s="103">
        <v>2317.42</v>
      </c>
      <c r="Y388" s="103">
        <v>2306.4899999999998</v>
      </c>
    </row>
    <row r="389" spans="1:25">
      <c r="A389" s="98">
        <v>15</v>
      </c>
      <c r="B389" s="103">
        <v>2310.5300000000002</v>
      </c>
      <c r="C389" s="103">
        <v>2316.52</v>
      </c>
      <c r="D389" s="103">
        <v>2328.35</v>
      </c>
      <c r="E389" s="103">
        <v>2334.92</v>
      </c>
      <c r="F389" s="103">
        <v>2347.6</v>
      </c>
      <c r="G389" s="103">
        <v>2581.56</v>
      </c>
      <c r="H389" s="103">
        <v>2679.05</v>
      </c>
      <c r="I389" s="103">
        <v>2795.81</v>
      </c>
      <c r="J389" s="103">
        <v>2846.49</v>
      </c>
      <c r="K389" s="103">
        <v>2855.98</v>
      </c>
      <c r="L389" s="103">
        <v>2866.94</v>
      </c>
      <c r="M389" s="103">
        <v>2856.73</v>
      </c>
      <c r="N389" s="103">
        <v>2855.78</v>
      </c>
      <c r="O389" s="103">
        <v>2855.08</v>
      </c>
      <c r="P389" s="103">
        <v>2854.96</v>
      </c>
      <c r="Q389" s="103">
        <v>2770.94</v>
      </c>
      <c r="R389" s="103">
        <v>2560.08</v>
      </c>
      <c r="S389" s="103">
        <v>2773.15</v>
      </c>
      <c r="T389" s="103">
        <v>2377.16</v>
      </c>
      <c r="U389" s="103">
        <v>2371.48</v>
      </c>
      <c r="V389" s="103">
        <v>2331.02</v>
      </c>
      <c r="W389" s="103">
        <v>2324.7600000000002</v>
      </c>
      <c r="X389" s="103">
        <v>2321.64</v>
      </c>
      <c r="Y389" s="103">
        <v>2318.04</v>
      </c>
    </row>
    <row r="390" spans="1:25">
      <c r="A390" s="98">
        <v>16</v>
      </c>
      <c r="B390" s="103">
        <v>2198.8200000000002</v>
      </c>
      <c r="C390" s="103">
        <v>2201.9899999999998</v>
      </c>
      <c r="D390" s="103">
        <v>2212.4299999999998</v>
      </c>
      <c r="E390" s="103">
        <v>2212.69</v>
      </c>
      <c r="F390" s="103">
        <v>2219.71</v>
      </c>
      <c r="G390" s="103">
        <v>2591.5</v>
      </c>
      <c r="H390" s="103">
        <v>2659.07</v>
      </c>
      <c r="I390" s="103">
        <v>2763.26</v>
      </c>
      <c r="J390" s="103">
        <v>2808.42</v>
      </c>
      <c r="K390" s="103">
        <v>2851.32</v>
      </c>
      <c r="L390" s="103">
        <v>2857.51</v>
      </c>
      <c r="M390" s="103">
        <v>2858.23</v>
      </c>
      <c r="N390" s="103">
        <v>2667.46</v>
      </c>
      <c r="O390" s="103">
        <v>2626.27</v>
      </c>
      <c r="P390" s="103">
        <v>2266.2199999999998</v>
      </c>
      <c r="Q390" s="103">
        <v>2261.14</v>
      </c>
      <c r="R390" s="103">
        <v>2283.21</v>
      </c>
      <c r="S390" s="103">
        <v>2277.14</v>
      </c>
      <c r="T390" s="103">
        <v>2271.79</v>
      </c>
      <c r="U390" s="103">
        <v>2269.25</v>
      </c>
      <c r="V390" s="103">
        <v>2222.77</v>
      </c>
      <c r="W390" s="103">
        <v>2214.25</v>
      </c>
      <c r="X390" s="103">
        <v>2206.0500000000002</v>
      </c>
      <c r="Y390" s="103">
        <v>2207.73</v>
      </c>
    </row>
    <row r="391" spans="1:25">
      <c r="A391" s="98">
        <v>17</v>
      </c>
      <c r="B391" s="103">
        <v>2211.2800000000002</v>
      </c>
      <c r="C391" s="103">
        <v>2210.1999999999998</v>
      </c>
      <c r="D391" s="103">
        <v>2175.7199999999998</v>
      </c>
      <c r="E391" s="103">
        <v>2231.17</v>
      </c>
      <c r="F391" s="103">
        <v>2230.73</v>
      </c>
      <c r="G391" s="103">
        <v>2578.09</v>
      </c>
      <c r="H391" s="103">
        <v>2653.18</v>
      </c>
      <c r="I391" s="103">
        <v>2732.71</v>
      </c>
      <c r="J391" s="103">
        <v>2850.67</v>
      </c>
      <c r="K391" s="103">
        <v>2933.21</v>
      </c>
      <c r="L391" s="103">
        <v>2850.21</v>
      </c>
      <c r="M391" s="103">
        <v>2919.46</v>
      </c>
      <c r="N391" s="103">
        <v>2848.87</v>
      </c>
      <c r="O391" s="103">
        <v>2848.96</v>
      </c>
      <c r="P391" s="103">
        <v>2849.89</v>
      </c>
      <c r="Q391" s="103">
        <v>2822.68</v>
      </c>
      <c r="R391" s="103">
        <v>2821.26</v>
      </c>
      <c r="S391" s="103">
        <v>2850.45</v>
      </c>
      <c r="T391" s="103">
        <v>2809.28</v>
      </c>
      <c r="U391" s="103">
        <v>2270.39</v>
      </c>
      <c r="V391" s="103">
        <v>2226.0100000000002</v>
      </c>
      <c r="W391" s="103">
        <v>2212.9299999999998</v>
      </c>
      <c r="X391" s="103">
        <v>2205.2600000000002</v>
      </c>
      <c r="Y391" s="103">
        <v>2145.88</v>
      </c>
    </row>
    <row r="392" spans="1:25">
      <c r="A392" s="98">
        <v>18</v>
      </c>
      <c r="B392" s="103">
        <v>2163.9499999999998</v>
      </c>
      <c r="C392" s="103">
        <v>2180.4899999999998</v>
      </c>
      <c r="D392" s="103">
        <v>2174.87</v>
      </c>
      <c r="E392" s="103">
        <v>2451.35</v>
      </c>
      <c r="F392" s="103">
        <v>2170.39</v>
      </c>
      <c r="G392" s="103">
        <v>2506.09</v>
      </c>
      <c r="H392" s="103">
        <v>2628.49</v>
      </c>
      <c r="I392" s="103">
        <v>2628.29</v>
      </c>
      <c r="J392" s="103">
        <v>2737.73</v>
      </c>
      <c r="K392" s="103">
        <v>2828.77</v>
      </c>
      <c r="L392" s="103">
        <v>2802.33</v>
      </c>
      <c r="M392" s="103">
        <v>2802.65</v>
      </c>
      <c r="N392" s="103">
        <v>2802.32</v>
      </c>
      <c r="O392" s="103">
        <v>2802.06</v>
      </c>
      <c r="P392" s="103">
        <v>2801.77</v>
      </c>
      <c r="Q392" s="103">
        <v>2797.16</v>
      </c>
      <c r="R392" s="103">
        <v>2801.11</v>
      </c>
      <c r="S392" s="103">
        <v>2803.07</v>
      </c>
      <c r="T392" s="103">
        <v>2780.93</v>
      </c>
      <c r="U392" s="103">
        <v>2722.06</v>
      </c>
      <c r="V392" s="103">
        <v>2250.37</v>
      </c>
      <c r="W392" s="103">
        <v>2177.9499999999998</v>
      </c>
      <c r="X392" s="103">
        <v>2140.67</v>
      </c>
      <c r="Y392" s="103">
        <v>2139.69</v>
      </c>
    </row>
    <row r="393" spans="1:25">
      <c r="A393" s="98">
        <v>19</v>
      </c>
      <c r="B393" s="103">
        <v>2123.29</v>
      </c>
      <c r="C393" s="103">
        <v>2121.9</v>
      </c>
      <c r="D393" s="103">
        <v>2182.38</v>
      </c>
      <c r="E393" s="103">
        <v>2437.39</v>
      </c>
      <c r="F393" s="103">
        <v>2502.5100000000002</v>
      </c>
      <c r="G393" s="103">
        <v>2593.12</v>
      </c>
      <c r="H393" s="103">
        <v>2671.38</v>
      </c>
      <c r="I393" s="103">
        <v>2744.68</v>
      </c>
      <c r="J393" s="103">
        <v>2820.62</v>
      </c>
      <c r="K393" s="103">
        <v>2857.32</v>
      </c>
      <c r="L393" s="103">
        <v>2857.25</v>
      </c>
      <c r="M393" s="103">
        <v>2875.89</v>
      </c>
      <c r="N393" s="103">
        <v>2859.34</v>
      </c>
      <c r="O393" s="103">
        <v>2875.43</v>
      </c>
      <c r="P393" s="103">
        <v>2878.98</v>
      </c>
      <c r="Q393" s="103">
        <v>2876.13</v>
      </c>
      <c r="R393" s="103">
        <v>2850.31</v>
      </c>
      <c r="S393" s="103">
        <v>2879.23</v>
      </c>
      <c r="T393" s="103">
        <v>2769.17</v>
      </c>
      <c r="U393" s="103">
        <v>2406.7399999999998</v>
      </c>
      <c r="V393" s="103">
        <v>2180.36</v>
      </c>
      <c r="W393" s="103">
        <v>2104.39</v>
      </c>
      <c r="X393" s="103">
        <v>2101.4499999999998</v>
      </c>
      <c r="Y393" s="103">
        <v>2161.54</v>
      </c>
    </row>
    <row r="394" spans="1:25">
      <c r="A394" s="98">
        <v>20</v>
      </c>
      <c r="B394" s="103">
        <v>2189.67</v>
      </c>
      <c r="C394" s="103">
        <v>2179.65</v>
      </c>
      <c r="D394" s="103">
        <v>2197.25</v>
      </c>
      <c r="E394" s="103">
        <v>2206.06</v>
      </c>
      <c r="F394" s="103">
        <v>2500.7199999999998</v>
      </c>
      <c r="G394" s="103">
        <v>2559.1</v>
      </c>
      <c r="H394" s="103">
        <v>2588.23</v>
      </c>
      <c r="I394" s="103">
        <v>2652.36</v>
      </c>
      <c r="J394" s="103">
        <v>2567.0500000000002</v>
      </c>
      <c r="K394" s="103">
        <v>2786.17</v>
      </c>
      <c r="L394" s="103">
        <v>2392.8000000000002</v>
      </c>
      <c r="M394" s="103">
        <v>2784.24</v>
      </c>
      <c r="N394" s="103">
        <v>2777.86</v>
      </c>
      <c r="O394" s="103">
        <v>2782.02</v>
      </c>
      <c r="P394" s="103">
        <v>2791.37</v>
      </c>
      <c r="Q394" s="103">
        <v>2769.35</v>
      </c>
      <c r="R394" s="103">
        <v>2815.75</v>
      </c>
      <c r="S394" s="103">
        <v>2818.03</v>
      </c>
      <c r="T394" s="103">
        <v>2775.68</v>
      </c>
      <c r="U394" s="103">
        <v>2557.42</v>
      </c>
      <c r="V394" s="103">
        <v>2193.91</v>
      </c>
      <c r="W394" s="103">
        <v>2183.2199999999998</v>
      </c>
      <c r="X394" s="103">
        <v>2166.89</v>
      </c>
      <c r="Y394" s="103">
        <v>2171.34</v>
      </c>
    </row>
    <row r="395" spans="1:25">
      <c r="A395" s="98">
        <v>21</v>
      </c>
      <c r="B395" s="103">
        <v>2166.33</v>
      </c>
      <c r="C395" s="103">
        <v>2168.69</v>
      </c>
      <c r="D395" s="103">
        <v>2178.1799999999998</v>
      </c>
      <c r="E395" s="103">
        <v>2171.4499999999998</v>
      </c>
      <c r="F395" s="103">
        <v>2184.52</v>
      </c>
      <c r="G395" s="103">
        <v>2233.2399999999998</v>
      </c>
      <c r="H395" s="103">
        <v>2242.67</v>
      </c>
      <c r="I395" s="103">
        <v>2243.0100000000002</v>
      </c>
      <c r="J395" s="103">
        <v>2252.0500000000002</v>
      </c>
      <c r="K395" s="103">
        <v>2248.83</v>
      </c>
      <c r="L395" s="103">
        <v>2248.4499999999998</v>
      </c>
      <c r="M395" s="103">
        <v>2230.9899999999998</v>
      </c>
      <c r="N395" s="103">
        <v>2248.4</v>
      </c>
      <c r="O395" s="103">
        <v>2271.98</v>
      </c>
      <c r="P395" s="103">
        <v>2264.64</v>
      </c>
      <c r="Q395" s="103">
        <v>2263.73</v>
      </c>
      <c r="R395" s="103">
        <v>2293.15</v>
      </c>
      <c r="S395" s="103">
        <v>2295.3000000000002</v>
      </c>
      <c r="T395" s="103">
        <v>2279.77</v>
      </c>
      <c r="U395" s="103">
        <v>2264.64</v>
      </c>
      <c r="V395" s="103">
        <v>2199.71</v>
      </c>
      <c r="W395" s="103">
        <v>2186.35</v>
      </c>
      <c r="X395" s="103">
        <v>2157.41</v>
      </c>
      <c r="Y395" s="103">
        <v>2155.34</v>
      </c>
    </row>
    <row r="396" spans="1:25">
      <c r="A396" s="98">
        <v>22</v>
      </c>
      <c r="B396" s="103">
        <v>2168.11</v>
      </c>
      <c r="C396" s="103">
        <v>2170.63</v>
      </c>
      <c r="D396" s="103">
        <v>2187.27</v>
      </c>
      <c r="E396" s="103">
        <v>2180.52</v>
      </c>
      <c r="F396" s="103">
        <v>2190.5100000000002</v>
      </c>
      <c r="G396" s="103">
        <v>2238.5</v>
      </c>
      <c r="H396" s="103">
        <v>2251.12</v>
      </c>
      <c r="I396" s="103">
        <v>2257.1999999999998</v>
      </c>
      <c r="J396" s="103">
        <v>2270.36</v>
      </c>
      <c r="K396" s="103">
        <v>2272.8200000000002</v>
      </c>
      <c r="L396" s="103">
        <v>2272.63</v>
      </c>
      <c r="M396" s="103">
        <v>2274.08</v>
      </c>
      <c r="N396" s="103">
        <v>2272.11</v>
      </c>
      <c r="O396" s="103">
        <v>2273.33</v>
      </c>
      <c r="P396" s="103">
        <v>2273.94</v>
      </c>
      <c r="Q396" s="103">
        <v>2272.71</v>
      </c>
      <c r="R396" s="103">
        <v>2289.6799999999998</v>
      </c>
      <c r="S396" s="103">
        <v>2289.33</v>
      </c>
      <c r="T396" s="103">
        <v>2275.7399999999998</v>
      </c>
      <c r="U396" s="103">
        <v>2260.48</v>
      </c>
      <c r="V396" s="103">
        <v>2192.91</v>
      </c>
      <c r="W396" s="103">
        <v>2166.6799999999998</v>
      </c>
      <c r="X396" s="103">
        <v>2152.8200000000002</v>
      </c>
      <c r="Y396" s="103">
        <v>2149.1999999999998</v>
      </c>
    </row>
    <row r="397" spans="1:25">
      <c r="A397" s="98">
        <v>23</v>
      </c>
      <c r="B397" s="103">
        <v>2161.9299999999998</v>
      </c>
      <c r="C397" s="103">
        <v>2173.63</v>
      </c>
      <c r="D397" s="103">
        <v>2180.96</v>
      </c>
      <c r="E397" s="103">
        <v>2167.15</v>
      </c>
      <c r="F397" s="103">
        <v>2186.88</v>
      </c>
      <c r="G397" s="103">
        <v>2223.94</v>
      </c>
      <c r="H397" s="103">
        <v>2242.9</v>
      </c>
      <c r="I397" s="103">
        <v>2245.9</v>
      </c>
      <c r="J397" s="103">
        <v>2258.44</v>
      </c>
      <c r="K397" s="103">
        <v>2260.84</v>
      </c>
      <c r="L397" s="103">
        <v>2258.5500000000002</v>
      </c>
      <c r="M397" s="103">
        <v>2259.29</v>
      </c>
      <c r="N397" s="103">
        <v>2258.63</v>
      </c>
      <c r="O397" s="103">
        <v>2259.69</v>
      </c>
      <c r="P397" s="103">
        <v>2259.69</v>
      </c>
      <c r="Q397" s="103">
        <v>2258</v>
      </c>
      <c r="R397" s="103">
        <v>2280.37</v>
      </c>
      <c r="S397" s="103">
        <v>2280.87</v>
      </c>
      <c r="T397" s="103">
        <v>2269.61</v>
      </c>
      <c r="U397" s="103">
        <v>2255.12</v>
      </c>
      <c r="V397" s="103">
        <v>2200.1</v>
      </c>
      <c r="W397" s="103">
        <v>2184.73</v>
      </c>
      <c r="X397" s="103">
        <v>2178.81</v>
      </c>
      <c r="Y397" s="103">
        <v>2174.13</v>
      </c>
    </row>
    <row r="398" spans="1:25">
      <c r="A398" s="98">
        <v>24</v>
      </c>
      <c r="B398" s="103">
        <v>2188.5</v>
      </c>
      <c r="C398" s="103">
        <v>2177.64</v>
      </c>
      <c r="D398" s="103">
        <v>2190.4499999999998</v>
      </c>
      <c r="E398" s="103">
        <v>2181.14</v>
      </c>
      <c r="F398" s="103">
        <v>2196.27</v>
      </c>
      <c r="G398" s="103">
        <v>2243.06</v>
      </c>
      <c r="H398" s="103">
        <v>2242.9699999999998</v>
      </c>
      <c r="I398" s="103">
        <v>2248.5100000000002</v>
      </c>
      <c r="J398" s="103">
        <v>2274.37</v>
      </c>
      <c r="K398" s="103">
        <v>2261.8000000000002</v>
      </c>
      <c r="L398" s="103">
        <v>2232.04</v>
      </c>
      <c r="M398" s="103">
        <v>2256.4299999999998</v>
      </c>
      <c r="N398" s="103">
        <v>2255.13</v>
      </c>
      <c r="O398" s="103">
        <v>2256.34</v>
      </c>
      <c r="P398" s="103">
        <v>2258.38</v>
      </c>
      <c r="Q398" s="103">
        <v>2257.7199999999998</v>
      </c>
      <c r="R398" s="103">
        <v>2271.6999999999998</v>
      </c>
      <c r="S398" s="103">
        <v>2271.89</v>
      </c>
      <c r="T398" s="103">
        <v>2263.98</v>
      </c>
      <c r="U398" s="103">
        <v>2262.04</v>
      </c>
      <c r="V398" s="103">
        <v>2198.41</v>
      </c>
      <c r="W398" s="103">
        <v>2183.25</v>
      </c>
      <c r="X398" s="103">
        <v>2178.5300000000002</v>
      </c>
      <c r="Y398" s="103">
        <v>2166.9899999999998</v>
      </c>
    </row>
    <row r="399" spans="1:25">
      <c r="A399" s="98">
        <v>25</v>
      </c>
      <c r="B399" s="103">
        <v>2178.9699999999998</v>
      </c>
      <c r="C399" s="103">
        <v>2177.08</v>
      </c>
      <c r="D399" s="103">
        <v>2190.37</v>
      </c>
      <c r="E399" s="103">
        <v>2180.77</v>
      </c>
      <c r="F399" s="103">
        <v>2192</v>
      </c>
      <c r="G399" s="103">
        <v>2229.61</v>
      </c>
      <c r="H399" s="103">
        <v>2228.13</v>
      </c>
      <c r="I399" s="103">
        <v>2241.35</v>
      </c>
      <c r="J399" s="103">
        <v>2249.94</v>
      </c>
      <c r="K399" s="103">
        <v>2258.4</v>
      </c>
      <c r="L399" s="103">
        <v>2257.04</v>
      </c>
      <c r="M399" s="103">
        <v>2258.0700000000002</v>
      </c>
      <c r="N399" s="103">
        <v>2258.4</v>
      </c>
      <c r="O399" s="103">
        <v>2260.08</v>
      </c>
      <c r="P399" s="103">
        <v>2262.15</v>
      </c>
      <c r="Q399" s="103">
        <v>2260.86</v>
      </c>
      <c r="R399" s="103">
        <v>2277.86</v>
      </c>
      <c r="S399" s="103">
        <v>2287.9899999999998</v>
      </c>
      <c r="T399" s="103">
        <v>2269.12</v>
      </c>
      <c r="U399" s="103">
        <v>2271.06</v>
      </c>
      <c r="V399" s="103">
        <v>2197.84</v>
      </c>
      <c r="W399" s="103">
        <v>2188.61</v>
      </c>
      <c r="X399" s="103">
        <v>2178.7800000000002</v>
      </c>
      <c r="Y399" s="103">
        <v>2175.37</v>
      </c>
    </row>
    <row r="400" spans="1:25">
      <c r="A400" s="98">
        <v>26</v>
      </c>
      <c r="B400" s="103">
        <v>2187.7199999999998</v>
      </c>
      <c r="C400" s="103">
        <v>2189.81</v>
      </c>
      <c r="D400" s="103">
        <v>2203.2800000000002</v>
      </c>
      <c r="E400" s="103">
        <v>2197.62</v>
      </c>
      <c r="F400" s="103">
        <v>2227.0300000000002</v>
      </c>
      <c r="G400" s="103">
        <v>2235.6999999999998</v>
      </c>
      <c r="H400" s="103">
        <v>2253.3200000000002</v>
      </c>
      <c r="I400" s="103">
        <v>2266.4</v>
      </c>
      <c r="J400" s="103">
        <v>2266.88</v>
      </c>
      <c r="K400" s="103">
        <v>2267.67</v>
      </c>
      <c r="L400" s="103">
        <v>2268.39</v>
      </c>
      <c r="M400" s="103">
        <v>2266.36</v>
      </c>
      <c r="N400" s="103">
        <v>2281.48</v>
      </c>
      <c r="O400" s="103">
        <v>2281.12</v>
      </c>
      <c r="P400" s="103">
        <v>2283.35</v>
      </c>
      <c r="Q400" s="103">
        <v>2284.48</v>
      </c>
      <c r="R400" s="103">
        <v>2308.5100000000002</v>
      </c>
      <c r="S400" s="103">
        <v>2307.13</v>
      </c>
      <c r="T400" s="103">
        <v>2303.98</v>
      </c>
      <c r="U400" s="103">
        <v>2281.15</v>
      </c>
      <c r="V400" s="103">
        <v>2226.63</v>
      </c>
      <c r="W400" s="103">
        <v>2211.6999999999998</v>
      </c>
      <c r="X400" s="103">
        <v>2208.98</v>
      </c>
      <c r="Y400" s="103">
        <v>2198.9299999999998</v>
      </c>
    </row>
    <row r="401" spans="1:26">
      <c r="A401" s="98">
        <v>27</v>
      </c>
      <c r="B401" s="103">
        <v>2159.33</v>
      </c>
      <c r="C401" s="103">
        <v>2156.38</v>
      </c>
      <c r="D401" s="103">
        <v>2179.6799999999998</v>
      </c>
      <c r="E401" s="103">
        <v>2175.9499999999998</v>
      </c>
      <c r="F401" s="103">
        <v>2177.9499999999998</v>
      </c>
      <c r="G401" s="103">
        <v>2178.44</v>
      </c>
      <c r="H401" s="103">
        <v>2204.59</v>
      </c>
      <c r="I401" s="103">
        <v>2212.4</v>
      </c>
      <c r="J401" s="103">
        <v>2234.44</v>
      </c>
      <c r="K401" s="103">
        <v>2242.98</v>
      </c>
      <c r="L401" s="103">
        <v>2241.31</v>
      </c>
      <c r="M401" s="103">
        <v>2241.71</v>
      </c>
      <c r="N401" s="103">
        <v>2241.39</v>
      </c>
      <c r="O401" s="103">
        <v>2241.5500000000002</v>
      </c>
      <c r="P401" s="103">
        <v>2243.0300000000002</v>
      </c>
      <c r="Q401" s="103">
        <v>2242.31</v>
      </c>
      <c r="R401" s="103">
        <v>2274.42</v>
      </c>
      <c r="S401" s="103">
        <v>2267.5700000000002</v>
      </c>
      <c r="T401" s="103">
        <v>2219.5</v>
      </c>
      <c r="U401" s="103">
        <v>2238.6799999999998</v>
      </c>
      <c r="V401" s="103">
        <v>2190.5100000000002</v>
      </c>
      <c r="W401" s="103">
        <v>2172.8200000000002</v>
      </c>
      <c r="X401" s="103">
        <v>2168.08</v>
      </c>
      <c r="Y401" s="103">
        <v>2147.48</v>
      </c>
    </row>
    <row r="402" spans="1:26">
      <c r="A402" s="98">
        <v>28</v>
      </c>
      <c r="B402" s="103">
        <v>2136.9499999999998</v>
      </c>
      <c r="C402" s="103">
        <v>2179.4699999999998</v>
      </c>
      <c r="D402" s="103">
        <v>2201.7399999999998</v>
      </c>
      <c r="E402" s="103">
        <v>2197.71</v>
      </c>
      <c r="F402" s="103">
        <v>2223.48</v>
      </c>
      <c r="G402" s="103">
        <v>2227.6799999999998</v>
      </c>
      <c r="H402" s="103">
        <v>2260.48</v>
      </c>
      <c r="I402" s="103">
        <v>2264.4899999999998</v>
      </c>
      <c r="J402" s="103">
        <v>2273.44</v>
      </c>
      <c r="K402" s="103">
        <v>2300.14</v>
      </c>
      <c r="L402" s="103">
        <v>2299.34</v>
      </c>
      <c r="M402" s="103">
        <v>2298.12</v>
      </c>
      <c r="N402" s="103">
        <v>2288.34</v>
      </c>
      <c r="O402" s="103">
        <v>2291.6</v>
      </c>
      <c r="P402" s="103">
        <v>2297.54</v>
      </c>
      <c r="Q402" s="103">
        <v>2297.25</v>
      </c>
      <c r="R402" s="103">
        <v>2320.91</v>
      </c>
      <c r="S402" s="103">
        <v>2307.2800000000002</v>
      </c>
      <c r="T402" s="103">
        <v>2295.5500000000002</v>
      </c>
      <c r="U402" s="103">
        <v>2291.44</v>
      </c>
      <c r="V402" s="103">
        <v>2219.7600000000002</v>
      </c>
      <c r="W402" s="103">
        <v>2208.2199999999998</v>
      </c>
      <c r="X402" s="103">
        <v>2190.69</v>
      </c>
      <c r="Y402" s="103">
        <v>2177.09</v>
      </c>
    </row>
    <row r="403" spans="1:26">
      <c r="A403" s="98">
        <v>29</v>
      </c>
      <c r="B403" s="103">
        <v>2178.62</v>
      </c>
      <c r="C403" s="103">
        <v>2179.0300000000002</v>
      </c>
      <c r="D403" s="103">
        <v>2194.09</v>
      </c>
      <c r="E403" s="103">
        <v>2194.4699999999998</v>
      </c>
      <c r="F403" s="103">
        <v>2202.4</v>
      </c>
      <c r="G403" s="103">
        <v>2214.2600000000002</v>
      </c>
      <c r="H403" s="103">
        <v>2230.92</v>
      </c>
      <c r="I403" s="103">
        <v>2252.5300000000002</v>
      </c>
      <c r="J403" s="103">
        <v>2252.46</v>
      </c>
      <c r="K403" s="103">
        <v>2265.02</v>
      </c>
      <c r="L403" s="103">
        <v>2253.21</v>
      </c>
      <c r="M403" s="103">
        <v>2240.16</v>
      </c>
      <c r="N403" s="103">
        <v>2240.4</v>
      </c>
      <c r="O403" s="103">
        <v>2245.5300000000002</v>
      </c>
      <c r="P403" s="103">
        <v>2255.83</v>
      </c>
      <c r="Q403" s="103">
        <v>2254.34</v>
      </c>
      <c r="R403" s="103">
        <v>2279.8200000000002</v>
      </c>
      <c r="S403" s="103">
        <v>2282.2199999999998</v>
      </c>
      <c r="T403" s="103">
        <v>2273.02</v>
      </c>
      <c r="U403" s="103">
        <v>2259.96</v>
      </c>
      <c r="V403" s="103">
        <v>2201.31</v>
      </c>
      <c r="W403" s="103">
        <v>2181.3200000000002</v>
      </c>
      <c r="X403" s="103">
        <v>2170</v>
      </c>
      <c r="Y403" s="103">
        <v>2157.62</v>
      </c>
    </row>
    <row r="404" spans="1:26">
      <c r="A404" s="98">
        <v>30</v>
      </c>
      <c r="B404" s="103">
        <v>2172.5100000000002</v>
      </c>
      <c r="C404" s="103">
        <v>2167.7399999999998</v>
      </c>
      <c r="D404" s="103">
        <v>2185.6</v>
      </c>
      <c r="E404" s="103">
        <v>2184.44</v>
      </c>
      <c r="F404" s="103">
        <v>2196.92</v>
      </c>
      <c r="G404" s="103">
        <v>2225.2800000000002</v>
      </c>
      <c r="H404" s="103">
        <v>2229.64</v>
      </c>
      <c r="I404" s="103">
        <v>2232.44</v>
      </c>
      <c r="J404" s="103">
        <v>2228.02</v>
      </c>
      <c r="K404" s="103">
        <v>2252.3200000000002</v>
      </c>
      <c r="L404" s="103">
        <v>2247.3200000000002</v>
      </c>
      <c r="M404" s="103">
        <v>2236.67</v>
      </c>
      <c r="N404" s="103">
        <v>2235.5100000000002</v>
      </c>
      <c r="O404" s="103">
        <v>2236.9499999999998</v>
      </c>
      <c r="P404" s="103">
        <v>2236.38</v>
      </c>
      <c r="Q404" s="103">
        <v>2248.0300000000002</v>
      </c>
      <c r="R404" s="103">
        <v>2269.62</v>
      </c>
      <c r="S404" s="103">
        <v>2259.91</v>
      </c>
      <c r="T404" s="103">
        <v>2261.67</v>
      </c>
      <c r="U404" s="103">
        <v>2259.5500000000002</v>
      </c>
      <c r="V404" s="103">
        <v>2197.13</v>
      </c>
      <c r="W404" s="103">
        <v>2187.89</v>
      </c>
      <c r="X404" s="103">
        <v>2172.1</v>
      </c>
      <c r="Y404" s="103">
        <v>2161.0300000000002</v>
      </c>
    </row>
    <row r="405" spans="1:26" s="55" customFormat="1">
      <c r="A405" s="98">
        <v>31</v>
      </c>
      <c r="B405" s="103">
        <v>2153.79</v>
      </c>
      <c r="C405" s="103">
        <v>2150.63</v>
      </c>
      <c r="D405" s="103">
        <v>2166.73</v>
      </c>
      <c r="E405" s="103">
        <v>2162.73</v>
      </c>
      <c r="F405" s="103">
        <v>2162.31</v>
      </c>
      <c r="G405" s="103">
        <v>2188.91</v>
      </c>
      <c r="H405" s="103">
        <v>2190.87</v>
      </c>
      <c r="I405" s="103">
        <v>2198.3200000000002</v>
      </c>
      <c r="J405" s="103">
        <v>2224.94</v>
      </c>
      <c r="K405" s="103">
        <v>2221.17</v>
      </c>
      <c r="L405" s="103">
        <v>2215.9899999999998</v>
      </c>
      <c r="M405" s="103">
        <v>2218.11</v>
      </c>
      <c r="N405" s="103">
        <v>2222.86</v>
      </c>
      <c r="O405" s="103">
        <v>2227.9699999999998</v>
      </c>
      <c r="P405" s="103">
        <v>2227.11</v>
      </c>
      <c r="Q405" s="103">
        <v>2228.52</v>
      </c>
      <c r="R405" s="103">
        <v>2260.48</v>
      </c>
      <c r="S405" s="103">
        <v>2252.17</v>
      </c>
      <c r="T405" s="103">
        <v>2242.56</v>
      </c>
      <c r="U405" s="103">
        <v>2245.09</v>
      </c>
      <c r="V405" s="103">
        <v>2170.89</v>
      </c>
      <c r="W405" s="103">
        <v>2162.3000000000002</v>
      </c>
      <c r="X405" s="103">
        <v>2152.67</v>
      </c>
      <c r="Y405" s="103">
        <v>2140.04</v>
      </c>
      <c r="Z405" s="51"/>
    </row>
    <row r="407" spans="1:26" ht="24" customHeight="1">
      <c r="A407" s="92"/>
      <c r="B407" s="135" t="s">
        <v>94</v>
      </c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7"/>
    </row>
    <row r="408" spans="1:26" ht="26.25">
      <c r="A408" s="93" t="s">
        <v>69</v>
      </c>
      <c r="B408" s="95" t="s">
        <v>70</v>
      </c>
      <c r="C408" s="95" t="s">
        <v>71</v>
      </c>
      <c r="D408" s="95" t="s">
        <v>72</v>
      </c>
      <c r="E408" s="95" t="s">
        <v>73</v>
      </c>
      <c r="F408" s="95" t="s">
        <v>74</v>
      </c>
      <c r="G408" s="95" t="s">
        <v>75</v>
      </c>
      <c r="H408" s="95" t="s">
        <v>76</v>
      </c>
      <c r="I408" s="95" t="s">
        <v>77</v>
      </c>
      <c r="J408" s="95" t="s">
        <v>78</v>
      </c>
      <c r="K408" s="95" t="s">
        <v>79</v>
      </c>
      <c r="L408" s="95" t="s">
        <v>80</v>
      </c>
      <c r="M408" s="95" t="s">
        <v>81</v>
      </c>
      <c r="N408" s="95" t="s">
        <v>82</v>
      </c>
      <c r="O408" s="95" t="s">
        <v>83</v>
      </c>
      <c r="P408" s="95" t="s">
        <v>84</v>
      </c>
      <c r="Q408" s="95" t="s">
        <v>85</v>
      </c>
      <c r="R408" s="95" t="s">
        <v>86</v>
      </c>
      <c r="S408" s="95" t="s">
        <v>87</v>
      </c>
      <c r="T408" s="95" t="s">
        <v>88</v>
      </c>
      <c r="U408" s="95" t="s">
        <v>89</v>
      </c>
      <c r="V408" s="95" t="s">
        <v>90</v>
      </c>
      <c r="W408" s="95" t="s">
        <v>91</v>
      </c>
      <c r="X408" s="95" t="s">
        <v>92</v>
      </c>
      <c r="Y408" s="95" t="s">
        <v>93</v>
      </c>
    </row>
    <row r="409" spans="1:26">
      <c r="A409" s="98">
        <v>1</v>
      </c>
      <c r="B409" s="103">
        <v>2774.67</v>
      </c>
      <c r="C409" s="103">
        <v>2776.17</v>
      </c>
      <c r="D409" s="103">
        <v>2786.12</v>
      </c>
      <c r="E409" s="103">
        <v>2791.61</v>
      </c>
      <c r="F409" s="103">
        <v>2862.09</v>
      </c>
      <c r="G409" s="103">
        <v>3110.96</v>
      </c>
      <c r="H409" s="103">
        <v>3205.33</v>
      </c>
      <c r="I409" s="103">
        <v>3310.2</v>
      </c>
      <c r="J409" s="103">
        <v>3260.04</v>
      </c>
      <c r="K409" s="103">
        <v>3300.01</v>
      </c>
      <c r="L409" s="103">
        <v>3289.29</v>
      </c>
      <c r="M409" s="103">
        <v>3307.53</v>
      </c>
      <c r="N409" s="103">
        <v>3302.6</v>
      </c>
      <c r="O409" s="103">
        <v>3325.56</v>
      </c>
      <c r="P409" s="103">
        <v>3303.3</v>
      </c>
      <c r="Q409" s="103">
        <v>3276.3</v>
      </c>
      <c r="R409" s="103">
        <v>3291.2</v>
      </c>
      <c r="S409" s="103">
        <v>3289.68</v>
      </c>
      <c r="T409" s="103">
        <v>3263.86</v>
      </c>
      <c r="U409" s="103">
        <v>3207.87</v>
      </c>
      <c r="V409" s="103">
        <v>2811.87</v>
      </c>
      <c r="W409" s="103">
        <v>3068.49</v>
      </c>
      <c r="X409" s="103">
        <v>3067.6</v>
      </c>
      <c r="Y409" s="103">
        <v>3062.3</v>
      </c>
    </row>
    <row r="410" spans="1:26">
      <c r="A410" s="98">
        <v>2</v>
      </c>
      <c r="B410" s="103">
        <v>2778.58</v>
      </c>
      <c r="C410" s="103">
        <v>2779.09</v>
      </c>
      <c r="D410" s="103">
        <v>2789.8</v>
      </c>
      <c r="E410" s="103">
        <v>2711.68</v>
      </c>
      <c r="F410" s="103">
        <v>3075.17</v>
      </c>
      <c r="G410" s="103">
        <v>3109.64</v>
      </c>
      <c r="H410" s="103">
        <v>3247.02</v>
      </c>
      <c r="I410" s="103">
        <v>3340.45</v>
      </c>
      <c r="J410" s="103">
        <v>3381.43</v>
      </c>
      <c r="K410" s="103">
        <v>3423.32</v>
      </c>
      <c r="L410" s="103">
        <v>3443.08</v>
      </c>
      <c r="M410" s="103">
        <v>3476.92</v>
      </c>
      <c r="N410" s="103">
        <v>3470.79</v>
      </c>
      <c r="O410" s="103">
        <v>3435.69</v>
      </c>
      <c r="P410" s="103">
        <v>3418.33</v>
      </c>
      <c r="Q410" s="103">
        <v>3301.59</v>
      </c>
      <c r="R410" s="103">
        <v>3319.44</v>
      </c>
      <c r="S410" s="103">
        <v>3392.36</v>
      </c>
      <c r="T410" s="103">
        <v>3348.57</v>
      </c>
      <c r="U410" s="103">
        <v>3299.88</v>
      </c>
      <c r="V410" s="103">
        <v>3266.7</v>
      </c>
      <c r="W410" s="103">
        <v>3196.78</v>
      </c>
      <c r="X410" s="103">
        <v>3099.64</v>
      </c>
      <c r="Y410" s="103">
        <v>3050.19</v>
      </c>
    </row>
    <row r="411" spans="1:26">
      <c r="A411" s="98">
        <v>3</v>
      </c>
      <c r="B411" s="103">
        <v>3052.53</v>
      </c>
      <c r="C411" s="103">
        <v>2696.41</v>
      </c>
      <c r="D411" s="103">
        <v>2709.07</v>
      </c>
      <c r="E411" s="103">
        <v>2709.54</v>
      </c>
      <c r="F411" s="103">
        <v>3072.79</v>
      </c>
      <c r="G411" s="103">
        <v>3118.41</v>
      </c>
      <c r="H411" s="103">
        <v>3204.71</v>
      </c>
      <c r="I411" s="103">
        <v>3325.8</v>
      </c>
      <c r="J411" s="103">
        <v>3407.26</v>
      </c>
      <c r="K411" s="103">
        <v>3431.11</v>
      </c>
      <c r="L411" s="103">
        <v>3412.11</v>
      </c>
      <c r="M411" s="103">
        <v>3411.06</v>
      </c>
      <c r="N411" s="103">
        <v>3408.62</v>
      </c>
      <c r="O411" s="103">
        <v>3406.72</v>
      </c>
      <c r="P411" s="103">
        <v>3418.67</v>
      </c>
      <c r="Q411" s="103">
        <v>3335.24</v>
      </c>
      <c r="R411" s="103">
        <v>3388.67</v>
      </c>
      <c r="S411" s="103">
        <v>3386.09</v>
      </c>
      <c r="T411" s="103">
        <v>3421.21</v>
      </c>
      <c r="U411" s="103">
        <v>3304.77</v>
      </c>
      <c r="V411" s="103">
        <v>3258.8</v>
      </c>
      <c r="W411" s="103">
        <v>3104.49</v>
      </c>
      <c r="X411" s="103">
        <v>3050.55</v>
      </c>
      <c r="Y411" s="103">
        <v>2683.32</v>
      </c>
    </row>
    <row r="412" spans="1:26">
      <c r="A412" s="98">
        <v>4</v>
      </c>
      <c r="B412" s="103">
        <v>2722.9</v>
      </c>
      <c r="C412" s="103">
        <v>2675.73</v>
      </c>
      <c r="D412" s="103">
        <v>2709.81</v>
      </c>
      <c r="E412" s="103">
        <v>2707.83</v>
      </c>
      <c r="F412" s="103">
        <v>2674.37</v>
      </c>
      <c r="G412" s="103">
        <v>2972.62</v>
      </c>
      <c r="H412" s="103">
        <v>3129.87</v>
      </c>
      <c r="I412" s="103">
        <v>3186.78</v>
      </c>
      <c r="J412" s="103">
        <v>3303.64</v>
      </c>
      <c r="K412" s="103">
        <v>3333.52</v>
      </c>
      <c r="L412" s="103">
        <v>3315.6</v>
      </c>
      <c r="M412" s="103">
        <v>3348.98</v>
      </c>
      <c r="N412" s="103">
        <v>3310.9</v>
      </c>
      <c r="O412" s="103">
        <v>3319.12</v>
      </c>
      <c r="P412" s="103">
        <v>3335.63</v>
      </c>
      <c r="Q412" s="103">
        <v>3316.13</v>
      </c>
      <c r="R412" s="103">
        <v>3315.24</v>
      </c>
      <c r="S412" s="103">
        <v>3332.9</v>
      </c>
      <c r="T412" s="103">
        <v>3388.28</v>
      </c>
      <c r="U412" s="103">
        <v>3287.63</v>
      </c>
      <c r="V412" s="103">
        <v>3273.89</v>
      </c>
      <c r="W412" s="103">
        <v>2722.68</v>
      </c>
      <c r="X412" s="103">
        <v>2717.63</v>
      </c>
      <c r="Y412" s="103">
        <v>2709.28</v>
      </c>
    </row>
    <row r="413" spans="1:26">
      <c r="A413" s="98">
        <v>5</v>
      </c>
      <c r="B413" s="103">
        <v>2697.47</v>
      </c>
      <c r="C413" s="103">
        <v>2696</v>
      </c>
      <c r="D413" s="103">
        <v>2709.81</v>
      </c>
      <c r="E413" s="103">
        <v>2856.71</v>
      </c>
      <c r="F413" s="103">
        <v>3047.12</v>
      </c>
      <c r="G413" s="103">
        <v>3112.48</v>
      </c>
      <c r="H413" s="103">
        <v>3189.58</v>
      </c>
      <c r="I413" s="103">
        <v>3327.84</v>
      </c>
      <c r="J413" s="103">
        <v>3324.33</v>
      </c>
      <c r="K413" s="103">
        <v>3478.05</v>
      </c>
      <c r="L413" s="103">
        <v>3472.71</v>
      </c>
      <c r="M413" s="103">
        <v>3481.74</v>
      </c>
      <c r="N413" s="103">
        <v>3434.06</v>
      </c>
      <c r="O413" s="103">
        <v>3461.52</v>
      </c>
      <c r="P413" s="103">
        <v>3489.1</v>
      </c>
      <c r="Q413" s="103">
        <v>3448.77</v>
      </c>
      <c r="R413" s="103">
        <v>3399.8</v>
      </c>
      <c r="S413" s="103">
        <v>3377.81</v>
      </c>
      <c r="T413" s="103">
        <v>3357.26</v>
      </c>
      <c r="U413" s="103">
        <v>3279.07</v>
      </c>
      <c r="V413" s="103">
        <v>3192.78</v>
      </c>
      <c r="W413" s="103">
        <v>2680.87</v>
      </c>
      <c r="X413" s="103">
        <v>2707.86</v>
      </c>
      <c r="Y413" s="103">
        <v>2678.79</v>
      </c>
    </row>
    <row r="414" spans="1:26">
      <c r="A414" s="98">
        <v>6</v>
      </c>
      <c r="B414" s="103">
        <v>2657.75</v>
      </c>
      <c r="C414" s="103">
        <v>2656.8</v>
      </c>
      <c r="D414" s="103">
        <v>2683.02</v>
      </c>
      <c r="E414" s="103">
        <v>2809.2</v>
      </c>
      <c r="F414" s="103">
        <v>3005.51</v>
      </c>
      <c r="G414" s="103">
        <v>3135.06</v>
      </c>
      <c r="H414" s="103">
        <v>3205.4</v>
      </c>
      <c r="I414" s="103">
        <v>3378.29</v>
      </c>
      <c r="J414" s="103">
        <v>3417.3</v>
      </c>
      <c r="K414" s="103">
        <v>3494.42</v>
      </c>
      <c r="L414" s="103">
        <v>3484.26</v>
      </c>
      <c r="M414" s="103">
        <v>3499.37</v>
      </c>
      <c r="N414" s="103">
        <v>3488.9</v>
      </c>
      <c r="O414" s="103">
        <v>3478.03</v>
      </c>
      <c r="P414" s="103">
        <v>3471.72</v>
      </c>
      <c r="Q414" s="103">
        <v>3414.53</v>
      </c>
      <c r="R414" s="103">
        <v>3412.62</v>
      </c>
      <c r="S414" s="103">
        <v>3411.87</v>
      </c>
      <c r="T414" s="103">
        <v>3403.96</v>
      </c>
      <c r="U414" s="103">
        <v>3288.33</v>
      </c>
      <c r="V414" s="103">
        <v>3246.32</v>
      </c>
      <c r="W414" s="103">
        <v>3182.29</v>
      </c>
      <c r="X414" s="103">
        <v>3024.74</v>
      </c>
      <c r="Y414" s="103">
        <v>2643.32</v>
      </c>
    </row>
    <row r="415" spans="1:26">
      <c r="A415" s="98">
        <v>7</v>
      </c>
      <c r="B415" s="103">
        <v>2982.23</v>
      </c>
      <c r="C415" s="103">
        <v>2943.15</v>
      </c>
      <c r="D415" s="103">
        <v>2950.89</v>
      </c>
      <c r="E415" s="103">
        <v>2955.03</v>
      </c>
      <c r="F415" s="103">
        <v>2801.22</v>
      </c>
      <c r="G415" s="103">
        <v>3187.31</v>
      </c>
      <c r="H415" s="103">
        <v>3213.39</v>
      </c>
      <c r="I415" s="103">
        <v>3356.28</v>
      </c>
      <c r="J415" s="103">
        <v>3453.6</v>
      </c>
      <c r="K415" s="103">
        <v>3503.41</v>
      </c>
      <c r="L415" s="103">
        <v>3504.81</v>
      </c>
      <c r="M415" s="103">
        <v>3502.19</v>
      </c>
      <c r="N415" s="103">
        <v>3481.72</v>
      </c>
      <c r="O415" s="103">
        <v>3470.71</v>
      </c>
      <c r="P415" s="103">
        <v>3450.61</v>
      </c>
      <c r="Q415" s="103">
        <v>3422.47</v>
      </c>
      <c r="R415" s="103">
        <v>3289.73</v>
      </c>
      <c r="S415" s="103">
        <v>3414.76</v>
      </c>
      <c r="T415" s="103">
        <v>3360.3</v>
      </c>
      <c r="U415" s="103">
        <v>3299.3</v>
      </c>
      <c r="V415" s="103">
        <v>3109.63</v>
      </c>
      <c r="W415" s="103">
        <v>2668.18</v>
      </c>
      <c r="X415" s="103">
        <v>2655.95</v>
      </c>
      <c r="Y415" s="103">
        <v>2650.87</v>
      </c>
    </row>
    <row r="416" spans="1:26">
      <c r="A416" s="98">
        <v>8</v>
      </c>
      <c r="B416" s="103">
        <v>2660.63</v>
      </c>
      <c r="C416" s="103">
        <v>2662.78</v>
      </c>
      <c r="D416" s="103">
        <v>2690.11</v>
      </c>
      <c r="E416" s="103">
        <v>2933.25</v>
      </c>
      <c r="F416" s="103">
        <v>3061.28</v>
      </c>
      <c r="G416" s="103">
        <v>3160.3</v>
      </c>
      <c r="H416" s="103">
        <v>3223.51</v>
      </c>
      <c r="I416" s="103">
        <v>3369.58</v>
      </c>
      <c r="J416" s="103">
        <v>3423.78</v>
      </c>
      <c r="K416" s="103">
        <v>3494.02</v>
      </c>
      <c r="L416" s="103">
        <v>3504.44</v>
      </c>
      <c r="M416" s="103">
        <v>3504.43</v>
      </c>
      <c r="N416" s="103">
        <v>3499.05</v>
      </c>
      <c r="O416" s="103">
        <v>3498.52</v>
      </c>
      <c r="P416" s="103">
        <v>3493.73</v>
      </c>
      <c r="Q416" s="103">
        <v>3474.88</v>
      </c>
      <c r="R416" s="103">
        <v>3482.06</v>
      </c>
      <c r="S416" s="103">
        <v>3478.34</v>
      </c>
      <c r="T416" s="103">
        <v>3472.09</v>
      </c>
      <c r="U416" s="103">
        <v>3339.76</v>
      </c>
      <c r="V416" s="103">
        <v>3254.47</v>
      </c>
      <c r="W416" s="103">
        <v>3174.01</v>
      </c>
      <c r="X416" s="103">
        <v>3081.19</v>
      </c>
      <c r="Y416" s="103">
        <v>2644.48</v>
      </c>
    </row>
    <row r="417" spans="1:25">
      <c r="A417" s="98">
        <v>9</v>
      </c>
      <c r="B417" s="103">
        <v>2666.2</v>
      </c>
      <c r="C417" s="103">
        <v>2665.51</v>
      </c>
      <c r="D417" s="103">
        <v>2694.61</v>
      </c>
      <c r="E417" s="103">
        <v>2694.79</v>
      </c>
      <c r="F417" s="103">
        <v>3024.75</v>
      </c>
      <c r="G417" s="103">
        <v>3133.52</v>
      </c>
      <c r="H417" s="103">
        <v>3231.18</v>
      </c>
      <c r="I417" s="103">
        <v>3348.41</v>
      </c>
      <c r="J417" s="103">
        <v>3404.65</v>
      </c>
      <c r="K417" s="103">
        <v>3490.15</v>
      </c>
      <c r="L417" s="103">
        <v>3490.19</v>
      </c>
      <c r="M417" s="103">
        <v>3488.11</v>
      </c>
      <c r="N417" s="103">
        <v>3416.65</v>
      </c>
      <c r="O417" s="103">
        <v>3412.55</v>
      </c>
      <c r="P417" s="103">
        <v>3462.96</v>
      </c>
      <c r="Q417" s="103">
        <v>3413.19</v>
      </c>
      <c r="R417" s="103">
        <v>3395.85</v>
      </c>
      <c r="S417" s="103">
        <v>3458.97</v>
      </c>
      <c r="T417" s="103">
        <v>3447.22</v>
      </c>
      <c r="U417" s="103">
        <v>3342.53</v>
      </c>
      <c r="V417" s="103">
        <v>3274.32</v>
      </c>
      <c r="W417" s="103">
        <v>3215.98</v>
      </c>
      <c r="X417" s="103">
        <v>3137.84</v>
      </c>
      <c r="Y417" s="103">
        <v>3070.17</v>
      </c>
    </row>
    <row r="418" spans="1:25">
      <c r="A418" s="98">
        <v>10</v>
      </c>
      <c r="B418" s="103">
        <v>2953.68</v>
      </c>
      <c r="C418" s="103">
        <v>2666.13</v>
      </c>
      <c r="D418" s="103">
        <v>2679.5</v>
      </c>
      <c r="E418" s="103">
        <v>2701.53</v>
      </c>
      <c r="F418" s="103">
        <v>3035.06</v>
      </c>
      <c r="G418" s="103">
        <v>3123.87</v>
      </c>
      <c r="H418" s="103">
        <v>3216.4</v>
      </c>
      <c r="I418" s="103">
        <v>3267.76</v>
      </c>
      <c r="J418" s="103">
        <v>3443.14</v>
      </c>
      <c r="K418" s="103">
        <v>3506.06</v>
      </c>
      <c r="L418" s="103">
        <v>3526.78</v>
      </c>
      <c r="M418" s="103">
        <v>3523.1</v>
      </c>
      <c r="N418" s="103">
        <v>3509.64</v>
      </c>
      <c r="O418" s="103">
        <v>3507.19</v>
      </c>
      <c r="P418" s="103">
        <v>3505.04</v>
      </c>
      <c r="Q418" s="103">
        <v>3490.44</v>
      </c>
      <c r="R418" s="103">
        <v>3482.67</v>
      </c>
      <c r="S418" s="103">
        <v>3436.22</v>
      </c>
      <c r="T418" s="103">
        <v>3350.38</v>
      </c>
      <c r="U418" s="103">
        <v>3287.49</v>
      </c>
      <c r="V418" s="103">
        <v>3256.09</v>
      </c>
      <c r="W418" s="103">
        <v>2653.2</v>
      </c>
      <c r="X418" s="103">
        <v>3049.98</v>
      </c>
      <c r="Y418" s="103">
        <v>2649.43</v>
      </c>
    </row>
    <row r="419" spans="1:25">
      <c r="A419" s="98">
        <v>11</v>
      </c>
      <c r="B419" s="103">
        <v>2660.24</v>
      </c>
      <c r="C419" s="103">
        <v>2659.3</v>
      </c>
      <c r="D419" s="103">
        <v>2675.62</v>
      </c>
      <c r="E419" s="103">
        <v>2692.36</v>
      </c>
      <c r="F419" s="103">
        <v>2691.82</v>
      </c>
      <c r="G419" s="103">
        <v>2690.22</v>
      </c>
      <c r="H419" s="103">
        <v>3087.32</v>
      </c>
      <c r="I419" s="103">
        <v>3140.54</v>
      </c>
      <c r="J419" s="103">
        <v>3254.22</v>
      </c>
      <c r="K419" s="103">
        <v>3352.33</v>
      </c>
      <c r="L419" s="103">
        <v>3350.74</v>
      </c>
      <c r="M419" s="103">
        <v>3349.3</v>
      </c>
      <c r="N419" s="103">
        <v>3347.58</v>
      </c>
      <c r="O419" s="103">
        <v>3350.62</v>
      </c>
      <c r="P419" s="103">
        <v>3350.01</v>
      </c>
      <c r="Q419" s="103">
        <v>3347.63</v>
      </c>
      <c r="R419" s="103">
        <v>3307.27</v>
      </c>
      <c r="S419" s="103">
        <v>3298.07</v>
      </c>
      <c r="T419" s="103">
        <v>3274.24</v>
      </c>
      <c r="U419" s="103">
        <v>2752.95</v>
      </c>
      <c r="V419" s="103">
        <v>2702.87</v>
      </c>
      <c r="W419" s="103">
        <v>2690.92</v>
      </c>
      <c r="X419" s="103">
        <v>2652.11</v>
      </c>
      <c r="Y419" s="103">
        <v>2666.99</v>
      </c>
    </row>
    <row r="420" spans="1:25">
      <c r="A420" s="98">
        <v>12</v>
      </c>
      <c r="B420" s="103">
        <v>2779.53</v>
      </c>
      <c r="C420" s="103">
        <v>2776.99</v>
      </c>
      <c r="D420" s="103">
        <v>2795.78</v>
      </c>
      <c r="E420" s="103">
        <v>2803.07</v>
      </c>
      <c r="F420" s="103">
        <v>2984.74</v>
      </c>
      <c r="G420" s="103">
        <v>3034.72</v>
      </c>
      <c r="H420" s="103">
        <v>3119.16</v>
      </c>
      <c r="I420" s="103">
        <v>3199.53</v>
      </c>
      <c r="J420" s="103">
        <v>3248.56</v>
      </c>
      <c r="K420" s="103">
        <v>3265.44</v>
      </c>
      <c r="L420" s="103">
        <v>2825.12</v>
      </c>
      <c r="M420" s="103">
        <v>2824.3</v>
      </c>
      <c r="N420" s="103">
        <v>2824.1</v>
      </c>
      <c r="O420" s="103">
        <v>2825.69</v>
      </c>
      <c r="P420" s="103">
        <v>2828.06</v>
      </c>
      <c r="Q420" s="103">
        <v>2825.43</v>
      </c>
      <c r="R420" s="103">
        <v>3246.93</v>
      </c>
      <c r="S420" s="103">
        <v>3248.63</v>
      </c>
      <c r="T420" s="103">
        <v>3252.88</v>
      </c>
      <c r="U420" s="103">
        <v>2837.43</v>
      </c>
      <c r="V420" s="103">
        <v>2796.44</v>
      </c>
      <c r="W420" s="103">
        <v>2774.18</v>
      </c>
      <c r="X420" s="103">
        <v>2771.44</v>
      </c>
      <c r="Y420" s="103">
        <v>2766.92</v>
      </c>
    </row>
    <row r="421" spans="1:25">
      <c r="A421" s="98">
        <v>13</v>
      </c>
      <c r="B421" s="103">
        <v>2799.54</v>
      </c>
      <c r="C421" s="103">
        <v>2795.99</v>
      </c>
      <c r="D421" s="103">
        <v>2815.56</v>
      </c>
      <c r="E421" s="103">
        <v>2821.92</v>
      </c>
      <c r="F421" s="103">
        <v>2982.79</v>
      </c>
      <c r="G421" s="103">
        <v>3067.36</v>
      </c>
      <c r="H421" s="103">
        <v>3137.47</v>
      </c>
      <c r="I421" s="103">
        <v>3251.35</v>
      </c>
      <c r="J421" s="103">
        <v>3295.86</v>
      </c>
      <c r="K421" s="103">
        <v>3265.42</v>
      </c>
      <c r="L421" s="103">
        <v>3072.18</v>
      </c>
      <c r="M421" s="103">
        <v>3194.8</v>
      </c>
      <c r="N421" s="103">
        <v>3193.54</v>
      </c>
      <c r="O421" s="103">
        <v>3333.76</v>
      </c>
      <c r="P421" s="103">
        <v>3282.94</v>
      </c>
      <c r="Q421" s="103">
        <v>3103.03</v>
      </c>
      <c r="R421" s="103">
        <v>3278.44</v>
      </c>
      <c r="S421" s="103">
        <v>3317.97</v>
      </c>
      <c r="T421" s="103">
        <v>3294.38</v>
      </c>
      <c r="U421" s="103">
        <v>2855.95</v>
      </c>
      <c r="V421" s="103">
        <v>2814.42</v>
      </c>
      <c r="W421" s="103">
        <v>2795.92</v>
      </c>
      <c r="X421" s="103">
        <v>2792.76</v>
      </c>
      <c r="Y421" s="103">
        <v>2793.4</v>
      </c>
    </row>
    <row r="422" spans="1:25">
      <c r="A422" s="98">
        <v>14</v>
      </c>
      <c r="B422" s="103">
        <v>2809.87</v>
      </c>
      <c r="C422" s="103">
        <v>2804.37</v>
      </c>
      <c r="D422" s="103">
        <v>2814.36</v>
      </c>
      <c r="E422" s="103">
        <v>2824.09</v>
      </c>
      <c r="F422" s="103">
        <v>2824.75</v>
      </c>
      <c r="G422" s="103">
        <v>2841.82</v>
      </c>
      <c r="H422" s="103">
        <v>3140.78</v>
      </c>
      <c r="I422" s="103">
        <v>3249.27</v>
      </c>
      <c r="J422" s="103">
        <v>3245.04</v>
      </c>
      <c r="K422" s="103">
        <v>3247.79</v>
      </c>
      <c r="L422" s="103">
        <v>3210.04</v>
      </c>
      <c r="M422" s="103">
        <v>3269.48</v>
      </c>
      <c r="N422" s="103">
        <v>3267.3</v>
      </c>
      <c r="O422" s="103">
        <v>3197.92</v>
      </c>
      <c r="P422" s="103">
        <v>3131.78</v>
      </c>
      <c r="Q422" s="103">
        <v>3128.63</v>
      </c>
      <c r="R422" s="103">
        <v>2847.77</v>
      </c>
      <c r="S422" s="103">
        <v>3120.75</v>
      </c>
      <c r="T422" s="103">
        <v>2848.75</v>
      </c>
      <c r="U422" s="103">
        <v>2841.82</v>
      </c>
      <c r="V422" s="103">
        <v>2818.48</v>
      </c>
      <c r="W422" s="103">
        <v>2814.57</v>
      </c>
      <c r="X422" s="103">
        <v>2809.62</v>
      </c>
      <c r="Y422" s="103">
        <v>2798.69</v>
      </c>
    </row>
    <row r="423" spans="1:25">
      <c r="A423" s="98">
        <v>15</v>
      </c>
      <c r="B423" s="103">
        <v>2802.73</v>
      </c>
      <c r="C423" s="103">
        <v>2808.72</v>
      </c>
      <c r="D423" s="103">
        <v>2820.55</v>
      </c>
      <c r="E423" s="103">
        <v>2827.12</v>
      </c>
      <c r="F423" s="103">
        <v>2839.8</v>
      </c>
      <c r="G423" s="103">
        <v>3073.76</v>
      </c>
      <c r="H423" s="103">
        <v>3171.25</v>
      </c>
      <c r="I423" s="103">
        <v>3288.01</v>
      </c>
      <c r="J423" s="103">
        <v>3338.69</v>
      </c>
      <c r="K423" s="103">
        <v>3348.18</v>
      </c>
      <c r="L423" s="103">
        <v>3359.14</v>
      </c>
      <c r="M423" s="103">
        <v>3348.93</v>
      </c>
      <c r="N423" s="103">
        <v>3347.98</v>
      </c>
      <c r="O423" s="103">
        <v>3347.28</v>
      </c>
      <c r="P423" s="103">
        <v>3347.16</v>
      </c>
      <c r="Q423" s="103">
        <v>3263.14</v>
      </c>
      <c r="R423" s="103">
        <v>3052.28</v>
      </c>
      <c r="S423" s="103">
        <v>3265.35</v>
      </c>
      <c r="T423" s="103">
        <v>2869.36</v>
      </c>
      <c r="U423" s="103">
        <v>2863.68</v>
      </c>
      <c r="V423" s="103">
        <v>2823.22</v>
      </c>
      <c r="W423" s="103">
        <v>2816.96</v>
      </c>
      <c r="X423" s="103">
        <v>2813.84</v>
      </c>
      <c r="Y423" s="103">
        <v>2810.24</v>
      </c>
    </row>
    <row r="424" spans="1:25">
      <c r="A424" s="98">
        <v>16</v>
      </c>
      <c r="B424" s="103">
        <v>2691.02</v>
      </c>
      <c r="C424" s="103">
        <v>2694.19</v>
      </c>
      <c r="D424" s="103">
        <v>2704.63</v>
      </c>
      <c r="E424" s="103">
        <v>2704.89</v>
      </c>
      <c r="F424" s="103">
        <v>2711.91</v>
      </c>
      <c r="G424" s="103">
        <v>3083.7</v>
      </c>
      <c r="H424" s="103">
        <v>3151.27</v>
      </c>
      <c r="I424" s="103">
        <v>3255.46</v>
      </c>
      <c r="J424" s="103">
        <v>3300.62</v>
      </c>
      <c r="K424" s="103">
        <v>3343.52</v>
      </c>
      <c r="L424" s="103">
        <v>3349.71</v>
      </c>
      <c r="M424" s="103">
        <v>3350.43</v>
      </c>
      <c r="N424" s="103">
        <v>3159.66</v>
      </c>
      <c r="O424" s="103">
        <v>3118.47</v>
      </c>
      <c r="P424" s="103">
        <v>2758.42</v>
      </c>
      <c r="Q424" s="103">
        <v>2753.34</v>
      </c>
      <c r="R424" s="103">
        <v>2775.41</v>
      </c>
      <c r="S424" s="103">
        <v>2769.34</v>
      </c>
      <c r="T424" s="103">
        <v>2763.99</v>
      </c>
      <c r="U424" s="103">
        <v>2761.45</v>
      </c>
      <c r="V424" s="103">
        <v>2714.97</v>
      </c>
      <c r="W424" s="103">
        <v>2706.45</v>
      </c>
      <c r="X424" s="103">
        <v>2698.25</v>
      </c>
      <c r="Y424" s="103">
        <v>2699.93</v>
      </c>
    </row>
    <row r="425" spans="1:25">
      <c r="A425" s="98">
        <v>17</v>
      </c>
      <c r="B425" s="103">
        <v>2703.48</v>
      </c>
      <c r="C425" s="103">
        <v>2702.4</v>
      </c>
      <c r="D425" s="103">
        <v>2667.92</v>
      </c>
      <c r="E425" s="103">
        <v>2723.37</v>
      </c>
      <c r="F425" s="103">
        <v>2722.93</v>
      </c>
      <c r="G425" s="103">
        <v>3070.29</v>
      </c>
      <c r="H425" s="103">
        <v>3145.38</v>
      </c>
      <c r="I425" s="103">
        <v>3224.91</v>
      </c>
      <c r="J425" s="103">
        <v>3342.87</v>
      </c>
      <c r="K425" s="103">
        <v>3425.41</v>
      </c>
      <c r="L425" s="103">
        <v>3342.41</v>
      </c>
      <c r="M425" s="103">
        <v>3411.66</v>
      </c>
      <c r="N425" s="103">
        <v>3341.07</v>
      </c>
      <c r="O425" s="103">
        <v>3341.16</v>
      </c>
      <c r="P425" s="103">
        <v>3342.09</v>
      </c>
      <c r="Q425" s="103">
        <v>3314.88</v>
      </c>
      <c r="R425" s="103">
        <v>3313.46</v>
      </c>
      <c r="S425" s="103">
        <v>3342.65</v>
      </c>
      <c r="T425" s="103">
        <v>3301.48</v>
      </c>
      <c r="U425" s="103">
        <v>2762.59</v>
      </c>
      <c r="V425" s="103">
        <v>2718.21</v>
      </c>
      <c r="W425" s="103">
        <v>2705.13</v>
      </c>
      <c r="X425" s="103">
        <v>2697.46</v>
      </c>
      <c r="Y425" s="103">
        <v>2638.08</v>
      </c>
    </row>
    <row r="426" spans="1:25">
      <c r="A426" s="98">
        <v>18</v>
      </c>
      <c r="B426" s="103">
        <v>2656.15</v>
      </c>
      <c r="C426" s="103">
        <v>2672.69</v>
      </c>
      <c r="D426" s="103">
        <v>2667.07</v>
      </c>
      <c r="E426" s="103">
        <v>2943.55</v>
      </c>
      <c r="F426" s="103">
        <v>2662.59</v>
      </c>
      <c r="G426" s="103">
        <v>2998.29</v>
      </c>
      <c r="H426" s="103">
        <v>3120.69</v>
      </c>
      <c r="I426" s="103">
        <v>3120.49</v>
      </c>
      <c r="J426" s="103">
        <v>3229.93</v>
      </c>
      <c r="K426" s="103">
        <v>3320.97</v>
      </c>
      <c r="L426" s="103">
        <v>3294.53</v>
      </c>
      <c r="M426" s="103">
        <v>3294.85</v>
      </c>
      <c r="N426" s="103">
        <v>3294.52</v>
      </c>
      <c r="O426" s="103">
        <v>3294.26</v>
      </c>
      <c r="P426" s="103">
        <v>3293.97</v>
      </c>
      <c r="Q426" s="103">
        <v>3289.36</v>
      </c>
      <c r="R426" s="103">
        <v>3293.31</v>
      </c>
      <c r="S426" s="103">
        <v>3295.27</v>
      </c>
      <c r="T426" s="103">
        <v>3273.13</v>
      </c>
      <c r="U426" s="103">
        <v>3214.26</v>
      </c>
      <c r="V426" s="103">
        <v>2742.57</v>
      </c>
      <c r="W426" s="103">
        <v>2670.15</v>
      </c>
      <c r="X426" s="103">
        <v>2632.87</v>
      </c>
      <c r="Y426" s="103">
        <v>2631.89</v>
      </c>
    </row>
    <row r="427" spans="1:25">
      <c r="A427" s="98">
        <v>19</v>
      </c>
      <c r="B427" s="103">
        <v>2615.4899999999998</v>
      </c>
      <c r="C427" s="103">
        <v>2614.1</v>
      </c>
      <c r="D427" s="103">
        <v>2674.58</v>
      </c>
      <c r="E427" s="103">
        <v>2929.59</v>
      </c>
      <c r="F427" s="103">
        <v>2994.71</v>
      </c>
      <c r="G427" s="103">
        <v>3085.32</v>
      </c>
      <c r="H427" s="103">
        <v>3163.58</v>
      </c>
      <c r="I427" s="103">
        <v>3236.88</v>
      </c>
      <c r="J427" s="103">
        <v>3312.82</v>
      </c>
      <c r="K427" s="103">
        <v>3349.52</v>
      </c>
      <c r="L427" s="103">
        <v>3349.45</v>
      </c>
      <c r="M427" s="103">
        <v>3368.09</v>
      </c>
      <c r="N427" s="103">
        <v>3351.54</v>
      </c>
      <c r="O427" s="103">
        <v>3367.63</v>
      </c>
      <c r="P427" s="103">
        <v>3371.18</v>
      </c>
      <c r="Q427" s="103">
        <v>3368.33</v>
      </c>
      <c r="R427" s="103">
        <v>3342.51</v>
      </c>
      <c r="S427" s="103">
        <v>3371.43</v>
      </c>
      <c r="T427" s="103">
        <v>3261.37</v>
      </c>
      <c r="U427" s="103">
        <v>2898.94</v>
      </c>
      <c r="V427" s="103">
        <v>2672.56</v>
      </c>
      <c r="W427" s="103">
        <v>2596.59</v>
      </c>
      <c r="X427" s="103">
        <v>2593.65</v>
      </c>
      <c r="Y427" s="103">
        <v>2653.74</v>
      </c>
    </row>
    <row r="428" spans="1:25">
      <c r="A428" s="98">
        <v>20</v>
      </c>
      <c r="B428" s="103">
        <v>2681.87</v>
      </c>
      <c r="C428" s="103">
        <v>2671.85</v>
      </c>
      <c r="D428" s="103">
        <v>2689.45</v>
      </c>
      <c r="E428" s="103">
        <v>2698.26</v>
      </c>
      <c r="F428" s="103">
        <v>2992.92</v>
      </c>
      <c r="G428" s="103">
        <v>3051.3</v>
      </c>
      <c r="H428" s="103">
        <v>3080.43</v>
      </c>
      <c r="I428" s="103">
        <v>3144.56</v>
      </c>
      <c r="J428" s="103">
        <v>3059.25</v>
      </c>
      <c r="K428" s="103">
        <v>3278.37</v>
      </c>
      <c r="L428" s="103">
        <v>2885</v>
      </c>
      <c r="M428" s="103">
        <v>3276.44</v>
      </c>
      <c r="N428" s="103">
        <v>3270.06</v>
      </c>
      <c r="O428" s="103">
        <v>3274.22</v>
      </c>
      <c r="P428" s="103">
        <v>3283.57</v>
      </c>
      <c r="Q428" s="103">
        <v>3261.55</v>
      </c>
      <c r="R428" s="103">
        <v>3307.95</v>
      </c>
      <c r="S428" s="103">
        <v>3310.23</v>
      </c>
      <c r="T428" s="103">
        <v>3267.88</v>
      </c>
      <c r="U428" s="103">
        <v>3049.62</v>
      </c>
      <c r="V428" s="103">
        <v>2686.11</v>
      </c>
      <c r="W428" s="103">
        <v>2675.42</v>
      </c>
      <c r="X428" s="103">
        <v>2659.09</v>
      </c>
      <c r="Y428" s="103">
        <v>2663.54</v>
      </c>
    </row>
    <row r="429" spans="1:25">
      <c r="A429" s="98">
        <v>21</v>
      </c>
      <c r="B429" s="103">
        <v>2658.53</v>
      </c>
      <c r="C429" s="103">
        <v>2660.89</v>
      </c>
      <c r="D429" s="103">
        <v>2670.38</v>
      </c>
      <c r="E429" s="103">
        <v>2663.65</v>
      </c>
      <c r="F429" s="103">
        <v>2676.72</v>
      </c>
      <c r="G429" s="103">
        <v>2725.44</v>
      </c>
      <c r="H429" s="103">
        <v>2734.87</v>
      </c>
      <c r="I429" s="103">
        <v>2735.21</v>
      </c>
      <c r="J429" s="103">
        <v>2744.25</v>
      </c>
      <c r="K429" s="103">
        <v>2741.03</v>
      </c>
      <c r="L429" s="103">
        <v>2740.65</v>
      </c>
      <c r="M429" s="103">
        <v>2723.19</v>
      </c>
      <c r="N429" s="103">
        <v>2740.6</v>
      </c>
      <c r="O429" s="103">
        <v>2764.18</v>
      </c>
      <c r="P429" s="103">
        <v>2756.84</v>
      </c>
      <c r="Q429" s="103">
        <v>2755.93</v>
      </c>
      <c r="R429" s="103">
        <v>2785.35</v>
      </c>
      <c r="S429" s="103">
        <v>2787.5</v>
      </c>
      <c r="T429" s="103">
        <v>2771.97</v>
      </c>
      <c r="U429" s="103">
        <v>2756.84</v>
      </c>
      <c r="V429" s="103">
        <v>2691.91</v>
      </c>
      <c r="W429" s="103">
        <v>2678.55</v>
      </c>
      <c r="X429" s="103">
        <v>2649.61</v>
      </c>
      <c r="Y429" s="103">
        <v>2647.54</v>
      </c>
    </row>
    <row r="430" spans="1:25">
      <c r="A430" s="98">
        <v>22</v>
      </c>
      <c r="B430" s="103">
        <v>2660.31</v>
      </c>
      <c r="C430" s="103">
        <v>2662.83</v>
      </c>
      <c r="D430" s="103">
        <v>2679.47</v>
      </c>
      <c r="E430" s="103">
        <v>2672.72</v>
      </c>
      <c r="F430" s="103">
        <v>2682.71</v>
      </c>
      <c r="G430" s="103">
        <v>2730.7</v>
      </c>
      <c r="H430" s="103">
        <v>2743.32</v>
      </c>
      <c r="I430" s="103">
        <v>2749.4</v>
      </c>
      <c r="J430" s="103">
        <v>2762.56</v>
      </c>
      <c r="K430" s="103">
        <v>2765.02</v>
      </c>
      <c r="L430" s="103">
        <v>2764.83</v>
      </c>
      <c r="M430" s="103">
        <v>2766.28</v>
      </c>
      <c r="N430" s="103">
        <v>2764.31</v>
      </c>
      <c r="O430" s="103">
        <v>2765.53</v>
      </c>
      <c r="P430" s="103">
        <v>2766.14</v>
      </c>
      <c r="Q430" s="103">
        <v>2764.91</v>
      </c>
      <c r="R430" s="103">
        <v>2781.88</v>
      </c>
      <c r="S430" s="103">
        <v>2781.53</v>
      </c>
      <c r="T430" s="103">
        <v>2767.94</v>
      </c>
      <c r="U430" s="103">
        <v>2752.68</v>
      </c>
      <c r="V430" s="103">
        <v>2685.11</v>
      </c>
      <c r="W430" s="103">
        <v>2658.88</v>
      </c>
      <c r="X430" s="103">
        <v>2645.02</v>
      </c>
      <c r="Y430" s="103">
        <v>2641.4</v>
      </c>
    </row>
    <row r="431" spans="1:25">
      <c r="A431" s="98">
        <v>23</v>
      </c>
      <c r="B431" s="103">
        <v>2654.13</v>
      </c>
      <c r="C431" s="103">
        <v>2665.83</v>
      </c>
      <c r="D431" s="103">
        <v>2673.16</v>
      </c>
      <c r="E431" s="103">
        <v>2659.35</v>
      </c>
      <c r="F431" s="103">
        <v>2679.08</v>
      </c>
      <c r="G431" s="103">
        <v>2716.14</v>
      </c>
      <c r="H431" s="103">
        <v>2735.1</v>
      </c>
      <c r="I431" s="103">
        <v>2738.1</v>
      </c>
      <c r="J431" s="103">
        <v>2750.64</v>
      </c>
      <c r="K431" s="103">
        <v>2753.04</v>
      </c>
      <c r="L431" s="103">
        <v>2750.75</v>
      </c>
      <c r="M431" s="103">
        <v>2751.49</v>
      </c>
      <c r="N431" s="103">
        <v>2750.83</v>
      </c>
      <c r="O431" s="103">
        <v>2751.89</v>
      </c>
      <c r="P431" s="103">
        <v>2751.89</v>
      </c>
      <c r="Q431" s="103">
        <v>2750.2</v>
      </c>
      <c r="R431" s="103">
        <v>2772.57</v>
      </c>
      <c r="S431" s="103">
        <v>2773.07</v>
      </c>
      <c r="T431" s="103">
        <v>2761.81</v>
      </c>
      <c r="U431" s="103">
        <v>2747.32</v>
      </c>
      <c r="V431" s="103">
        <v>2692.3</v>
      </c>
      <c r="W431" s="103">
        <v>2676.93</v>
      </c>
      <c r="X431" s="103">
        <v>2671.01</v>
      </c>
      <c r="Y431" s="103">
        <v>2666.33</v>
      </c>
    </row>
    <row r="432" spans="1:25">
      <c r="A432" s="98">
        <v>24</v>
      </c>
      <c r="B432" s="103">
        <v>2680.7</v>
      </c>
      <c r="C432" s="103">
        <v>2669.84</v>
      </c>
      <c r="D432" s="103">
        <v>2682.65</v>
      </c>
      <c r="E432" s="103">
        <v>2673.34</v>
      </c>
      <c r="F432" s="103">
        <v>2688.47</v>
      </c>
      <c r="G432" s="103">
        <v>2735.26</v>
      </c>
      <c r="H432" s="103">
        <v>2735.17</v>
      </c>
      <c r="I432" s="103">
        <v>2740.71</v>
      </c>
      <c r="J432" s="103">
        <v>2766.57</v>
      </c>
      <c r="K432" s="103">
        <v>2754</v>
      </c>
      <c r="L432" s="103">
        <v>2724.24</v>
      </c>
      <c r="M432" s="103">
        <v>2748.63</v>
      </c>
      <c r="N432" s="103">
        <v>2747.33</v>
      </c>
      <c r="O432" s="103">
        <v>2748.54</v>
      </c>
      <c r="P432" s="103">
        <v>2750.58</v>
      </c>
      <c r="Q432" s="103">
        <v>2749.92</v>
      </c>
      <c r="R432" s="103">
        <v>2763.9</v>
      </c>
      <c r="S432" s="103">
        <v>2764.09</v>
      </c>
      <c r="T432" s="103">
        <v>2756.18</v>
      </c>
      <c r="U432" s="103">
        <v>2754.24</v>
      </c>
      <c r="V432" s="103">
        <v>2690.61</v>
      </c>
      <c r="W432" s="103">
        <v>2675.45</v>
      </c>
      <c r="X432" s="103">
        <v>2670.73</v>
      </c>
      <c r="Y432" s="103">
        <v>2659.19</v>
      </c>
    </row>
    <row r="433" spans="1:26">
      <c r="A433" s="98">
        <v>25</v>
      </c>
      <c r="B433" s="103">
        <v>2671.17</v>
      </c>
      <c r="C433" s="103">
        <v>2669.28</v>
      </c>
      <c r="D433" s="103">
        <v>2682.57</v>
      </c>
      <c r="E433" s="103">
        <v>2672.97</v>
      </c>
      <c r="F433" s="103">
        <v>2684.2</v>
      </c>
      <c r="G433" s="103">
        <v>2721.81</v>
      </c>
      <c r="H433" s="103">
        <v>2720.33</v>
      </c>
      <c r="I433" s="103">
        <v>2733.55</v>
      </c>
      <c r="J433" s="103">
        <v>2742.14</v>
      </c>
      <c r="K433" s="103">
        <v>2750.6</v>
      </c>
      <c r="L433" s="103">
        <v>2749.24</v>
      </c>
      <c r="M433" s="103">
        <v>2750.27</v>
      </c>
      <c r="N433" s="103">
        <v>2750.6</v>
      </c>
      <c r="O433" s="103">
        <v>2752.28</v>
      </c>
      <c r="P433" s="103">
        <v>2754.35</v>
      </c>
      <c r="Q433" s="103">
        <v>2753.06</v>
      </c>
      <c r="R433" s="103">
        <v>2770.06</v>
      </c>
      <c r="S433" s="103">
        <v>2780.19</v>
      </c>
      <c r="T433" s="103">
        <v>2761.32</v>
      </c>
      <c r="U433" s="103">
        <v>2763.26</v>
      </c>
      <c r="V433" s="103">
        <v>2690.04</v>
      </c>
      <c r="W433" s="103">
        <v>2680.81</v>
      </c>
      <c r="X433" s="103">
        <v>2670.98</v>
      </c>
      <c r="Y433" s="103">
        <v>2667.57</v>
      </c>
    </row>
    <row r="434" spans="1:26">
      <c r="A434" s="98">
        <v>26</v>
      </c>
      <c r="B434" s="103">
        <v>2679.92</v>
      </c>
      <c r="C434" s="103">
        <v>2682.01</v>
      </c>
      <c r="D434" s="103">
        <v>2695.48</v>
      </c>
      <c r="E434" s="103">
        <v>2689.82</v>
      </c>
      <c r="F434" s="103">
        <v>2719.23</v>
      </c>
      <c r="G434" s="103">
        <v>2727.9</v>
      </c>
      <c r="H434" s="103">
        <v>2745.52</v>
      </c>
      <c r="I434" s="103">
        <v>2758.6</v>
      </c>
      <c r="J434" s="103">
        <v>2759.08</v>
      </c>
      <c r="K434" s="103">
        <v>2759.87</v>
      </c>
      <c r="L434" s="103">
        <v>2760.59</v>
      </c>
      <c r="M434" s="103">
        <v>2758.56</v>
      </c>
      <c r="N434" s="103">
        <v>2773.68</v>
      </c>
      <c r="O434" s="103">
        <v>2773.32</v>
      </c>
      <c r="P434" s="103">
        <v>2775.55</v>
      </c>
      <c r="Q434" s="103">
        <v>2776.68</v>
      </c>
      <c r="R434" s="103">
        <v>2800.71</v>
      </c>
      <c r="S434" s="103">
        <v>2799.33</v>
      </c>
      <c r="T434" s="103">
        <v>2796.18</v>
      </c>
      <c r="U434" s="103">
        <v>2773.35</v>
      </c>
      <c r="V434" s="103">
        <v>2718.83</v>
      </c>
      <c r="W434" s="103">
        <v>2703.9</v>
      </c>
      <c r="X434" s="103">
        <v>2701.18</v>
      </c>
      <c r="Y434" s="103">
        <v>2691.13</v>
      </c>
    </row>
    <row r="435" spans="1:26">
      <c r="A435" s="98">
        <v>27</v>
      </c>
      <c r="B435" s="103">
        <v>2651.53</v>
      </c>
      <c r="C435" s="103">
        <v>2648.58</v>
      </c>
      <c r="D435" s="103">
        <v>2671.88</v>
      </c>
      <c r="E435" s="103">
        <v>2668.15</v>
      </c>
      <c r="F435" s="103">
        <v>2670.15</v>
      </c>
      <c r="G435" s="103">
        <v>2670.64</v>
      </c>
      <c r="H435" s="103">
        <v>2696.79</v>
      </c>
      <c r="I435" s="103">
        <v>2704.6</v>
      </c>
      <c r="J435" s="103">
        <v>2726.64</v>
      </c>
      <c r="K435" s="103">
        <v>2735.18</v>
      </c>
      <c r="L435" s="103">
        <v>2733.51</v>
      </c>
      <c r="M435" s="103">
        <v>2733.91</v>
      </c>
      <c r="N435" s="103">
        <v>2733.59</v>
      </c>
      <c r="O435" s="103">
        <v>2733.75</v>
      </c>
      <c r="P435" s="103">
        <v>2735.23</v>
      </c>
      <c r="Q435" s="103">
        <v>2734.51</v>
      </c>
      <c r="R435" s="103">
        <v>2766.62</v>
      </c>
      <c r="S435" s="103">
        <v>2759.77</v>
      </c>
      <c r="T435" s="103">
        <v>2711.7</v>
      </c>
      <c r="U435" s="103">
        <v>2730.88</v>
      </c>
      <c r="V435" s="103">
        <v>2682.71</v>
      </c>
      <c r="W435" s="103">
        <v>2665.02</v>
      </c>
      <c r="X435" s="103">
        <v>2660.28</v>
      </c>
      <c r="Y435" s="103">
        <v>2639.68</v>
      </c>
    </row>
    <row r="436" spans="1:26">
      <c r="A436" s="98">
        <v>28</v>
      </c>
      <c r="B436" s="103">
        <v>2629.15</v>
      </c>
      <c r="C436" s="103">
        <v>2671.67</v>
      </c>
      <c r="D436" s="103">
        <v>2693.94</v>
      </c>
      <c r="E436" s="103">
        <v>2689.91</v>
      </c>
      <c r="F436" s="103">
        <v>2715.68</v>
      </c>
      <c r="G436" s="103">
        <v>2719.88</v>
      </c>
      <c r="H436" s="103">
        <v>2752.68</v>
      </c>
      <c r="I436" s="103">
        <v>2756.69</v>
      </c>
      <c r="J436" s="103">
        <v>2765.64</v>
      </c>
      <c r="K436" s="103">
        <v>2792.34</v>
      </c>
      <c r="L436" s="103">
        <v>2791.54</v>
      </c>
      <c r="M436" s="103">
        <v>2790.32</v>
      </c>
      <c r="N436" s="103">
        <v>2780.54</v>
      </c>
      <c r="O436" s="103">
        <v>2783.8</v>
      </c>
      <c r="P436" s="103">
        <v>2789.74</v>
      </c>
      <c r="Q436" s="103">
        <v>2789.45</v>
      </c>
      <c r="R436" s="103">
        <v>2813.11</v>
      </c>
      <c r="S436" s="103">
        <v>2799.48</v>
      </c>
      <c r="T436" s="103">
        <v>2787.75</v>
      </c>
      <c r="U436" s="103">
        <v>2783.64</v>
      </c>
      <c r="V436" s="103">
        <v>2711.96</v>
      </c>
      <c r="W436" s="103">
        <v>2700.42</v>
      </c>
      <c r="X436" s="103">
        <v>2682.89</v>
      </c>
      <c r="Y436" s="103">
        <v>2669.29</v>
      </c>
    </row>
    <row r="437" spans="1:26">
      <c r="A437" s="98">
        <v>29</v>
      </c>
      <c r="B437" s="103">
        <v>2670.82</v>
      </c>
      <c r="C437" s="103">
        <v>2671.23</v>
      </c>
      <c r="D437" s="103">
        <v>2686.29</v>
      </c>
      <c r="E437" s="103">
        <v>2686.67</v>
      </c>
      <c r="F437" s="103">
        <v>2694.6</v>
      </c>
      <c r="G437" s="103">
        <v>2706.46</v>
      </c>
      <c r="H437" s="103">
        <v>2723.12</v>
      </c>
      <c r="I437" s="103">
        <v>2744.73</v>
      </c>
      <c r="J437" s="103">
        <v>2744.66</v>
      </c>
      <c r="K437" s="103">
        <v>2757.22</v>
      </c>
      <c r="L437" s="103">
        <v>2745.41</v>
      </c>
      <c r="M437" s="103">
        <v>2732.36</v>
      </c>
      <c r="N437" s="103">
        <v>2732.6</v>
      </c>
      <c r="O437" s="103">
        <v>2737.73</v>
      </c>
      <c r="P437" s="103">
        <v>2748.03</v>
      </c>
      <c r="Q437" s="103">
        <v>2746.54</v>
      </c>
      <c r="R437" s="103">
        <v>2772.02</v>
      </c>
      <c r="S437" s="103">
        <v>2774.42</v>
      </c>
      <c r="T437" s="103">
        <v>2765.22</v>
      </c>
      <c r="U437" s="103">
        <v>2752.16</v>
      </c>
      <c r="V437" s="103">
        <v>2693.51</v>
      </c>
      <c r="W437" s="103">
        <v>2673.52</v>
      </c>
      <c r="X437" s="103">
        <v>2662.2</v>
      </c>
      <c r="Y437" s="103">
        <v>2649.82</v>
      </c>
    </row>
    <row r="438" spans="1:26">
      <c r="A438" s="98">
        <v>30</v>
      </c>
      <c r="B438" s="103">
        <v>2664.71</v>
      </c>
      <c r="C438" s="103">
        <v>2659.94</v>
      </c>
      <c r="D438" s="103">
        <v>2677.8</v>
      </c>
      <c r="E438" s="103">
        <v>2676.64</v>
      </c>
      <c r="F438" s="103">
        <v>2689.12</v>
      </c>
      <c r="G438" s="103">
        <v>2717.48</v>
      </c>
      <c r="H438" s="103">
        <v>2721.84</v>
      </c>
      <c r="I438" s="103">
        <v>2724.64</v>
      </c>
      <c r="J438" s="103">
        <v>2720.22</v>
      </c>
      <c r="K438" s="103">
        <v>2744.52</v>
      </c>
      <c r="L438" s="103">
        <v>2739.52</v>
      </c>
      <c r="M438" s="103">
        <v>2728.87</v>
      </c>
      <c r="N438" s="103">
        <v>2727.71</v>
      </c>
      <c r="O438" s="103">
        <v>2729.15</v>
      </c>
      <c r="P438" s="103">
        <v>2728.58</v>
      </c>
      <c r="Q438" s="103">
        <v>2740.23</v>
      </c>
      <c r="R438" s="103">
        <v>2761.82</v>
      </c>
      <c r="S438" s="103">
        <v>2752.11</v>
      </c>
      <c r="T438" s="103">
        <v>2753.87</v>
      </c>
      <c r="U438" s="103">
        <v>2751.75</v>
      </c>
      <c r="V438" s="103">
        <v>2689.33</v>
      </c>
      <c r="W438" s="103">
        <v>2680.09</v>
      </c>
      <c r="X438" s="103">
        <v>2664.3</v>
      </c>
      <c r="Y438" s="103">
        <v>2653.23</v>
      </c>
    </row>
    <row r="439" spans="1:26" s="55" customFormat="1">
      <c r="A439" s="98">
        <v>31</v>
      </c>
      <c r="B439" s="103">
        <v>2645.99</v>
      </c>
      <c r="C439" s="103">
        <v>2642.83</v>
      </c>
      <c r="D439" s="103">
        <v>2658.93</v>
      </c>
      <c r="E439" s="103">
        <v>2654.93</v>
      </c>
      <c r="F439" s="103">
        <v>2654.51</v>
      </c>
      <c r="G439" s="103">
        <v>2681.11</v>
      </c>
      <c r="H439" s="103">
        <v>2683.07</v>
      </c>
      <c r="I439" s="103">
        <v>2690.52</v>
      </c>
      <c r="J439" s="103">
        <v>2717.14</v>
      </c>
      <c r="K439" s="103">
        <v>2713.37</v>
      </c>
      <c r="L439" s="103">
        <v>2708.19</v>
      </c>
      <c r="M439" s="103">
        <v>2710.31</v>
      </c>
      <c r="N439" s="103">
        <v>2715.06</v>
      </c>
      <c r="O439" s="103">
        <v>2720.17</v>
      </c>
      <c r="P439" s="103">
        <v>2719.31</v>
      </c>
      <c r="Q439" s="103">
        <v>2720.72</v>
      </c>
      <c r="R439" s="103">
        <v>2752.68</v>
      </c>
      <c r="S439" s="103">
        <v>2744.37</v>
      </c>
      <c r="T439" s="103">
        <v>2734.76</v>
      </c>
      <c r="U439" s="103">
        <v>2737.29</v>
      </c>
      <c r="V439" s="103">
        <v>2663.09</v>
      </c>
      <c r="W439" s="103">
        <v>2654.5</v>
      </c>
      <c r="X439" s="103">
        <v>2644.87</v>
      </c>
      <c r="Y439" s="103">
        <v>2632.24</v>
      </c>
      <c r="Z439" s="51"/>
    </row>
    <row r="441" spans="1:26" ht="30" customHeight="1">
      <c r="A441" s="92"/>
      <c r="B441" s="135" t="s">
        <v>95</v>
      </c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7"/>
    </row>
    <row r="442" spans="1:26" ht="26.25">
      <c r="A442" s="93" t="s">
        <v>69</v>
      </c>
      <c r="B442" s="95" t="s">
        <v>70</v>
      </c>
      <c r="C442" s="95" t="s">
        <v>71</v>
      </c>
      <c r="D442" s="95" t="s">
        <v>72</v>
      </c>
      <c r="E442" s="95" t="s">
        <v>73</v>
      </c>
      <c r="F442" s="95" t="s">
        <v>74</v>
      </c>
      <c r="G442" s="95" t="s">
        <v>75</v>
      </c>
      <c r="H442" s="95" t="s">
        <v>76</v>
      </c>
      <c r="I442" s="95" t="s">
        <v>77</v>
      </c>
      <c r="J442" s="95" t="s">
        <v>78</v>
      </c>
      <c r="K442" s="95" t="s">
        <v>79</v>
      </c>
      <c r="L442" s="95" t="s">
        <v>80</v>
      </c>
      <c r="M442" s="95" t="s">
        <v>81</v>
      </c>
      <c r="N442" s="95" t="s">
        <v>82</v>
      </c>
      <c r="O442" s="95" t="s">
        <v>83</v>
      </c>
      <c r="P442" s="95" t="s">
        <v>84</v>
      </c>
      <c r="Q442" s="95" t="s">
        <v>85</v>
      </c>
      <c r="R442" s="95" t="s">
        <v>86</v>
      </c>
      <c r="S442" s="95" t="s">
        <v>87</v>
      </c>
      <c r="T442" s="95" t="s">
        <v>88</v>
      </c>
      <c r="U442" s="95" t="s">
        <v>89</v>
      </c>
      <c r="V442" s="95" t="s">
        <v>90</v>
      </c>
      <c r="W442" s="95" t="s">
        <v>91</v>
      </c>
      <c r="X442" s="95" t="s">
        <v>92</v>
      </c>
      <c r="Y442" s="95" t="s">
        <v>93</v>
      </c>
    </row>
    <row r="443" spans="1:26">
      <c r="A443" s="98">
        <v>1</v>
      </c>
      <c r="B443" s="103">
        <v>3618.46</v>
      </c>
      <c r="C443" s="103">
        <v>3619.96</v>
      </c>
      <c r="D443" s="103">
        <v>3629.91</v>
      </c>
      <c r="E443" s="103">
        <v>3635.4</v>
      </c>
      <c r="F443" s="103">
        <v>3705.88</v>
      </c>
      <c r="G443" s="103">
        <v>3954.75</v>
      </c>
      <c r="H443" s="103">
        <v>4049.12</v>
      </c>
      <c r="I443" s="103">
        <v>4153.99</v>
      </c>
      <c r="J443" s="103">
        <v>4103.83</v>
      </c>
      <c r="K443" s="103">
        <v>4143.8</v>
      </c>
      <c r="L443" s="103">
        <v>4133.08</v>
      </c>
      <c r="M443" s="103">
        <v>4151.32</v>
      </c>
      <c r="N443" s="103">
        <v>4146.3900000000003</v>
      </c>
      <c r="O443" s="103">
        <v>4169.3500000000004</v>
      </c>
      <c r="P443" s="103">
        <v>4147.09</v>
      </c>
      <c r="Q443" s="103">
        <v>4120.09</v>
      </c>
      <c r="R443" s="103">
        <v>4134.99</v>
      </c>
      <c r="S443" s="103">
        <v>4133.47</v>
      </c>
      <c r="T443" s="103">
        <v>4107.6499999999996</v>
      </c>
      <c r="U443" s="103">
        <v>4051.66</v>
      </c>
      <c r="V443" s="103">
        <v>3655.66</v>
      </c>
      <c r="W443" s="103">
        <v>3912.28</v>
      </c>
      <c r="X443" s="103">
        <v>3911.39</v>
      </c>
      <c r="Y443" s="103">
        <v>3906.09</v>
      </c>
    </row>
    <row r="444" spans="1:26">
      <c r="A444" s="98">
        <v>2</v>
      </c>
      <c r="B444" s="103">
        <v>3622.37</v>
      </c>
      <c r="C444" s="103">
        <v>3622.88</v>
      </c>
      <c r="D444" s="103">
        <v>3633.59</v>
      </c>
      <c r="E444" s="103">
        <v>3555.47</v>
      </c>
      <c r="F444" s="103">
        <v>3918.96</v>
      </c>
      <c r="G444" s="103">
        <v>3953.43</v>
      </c>
      <c r="H444" s="103">
        <v>4090.81</v>
      </c>
      <c r="I444" s="103">
        <v>4184.24</v>
      </c>
      <c r="J444" s="103">
        <v>4225.22</v>
      </c>
      <c r="K444" s="103">
        <v>4267.1099999999997</v>
      </c>
      <c r="L444" s="103">
        <v>4286.87</v>
      </c>
      <c r="M444" s="103">
        <v>4320.71</v>
      </c>
      <c r="N444" s="103">
        <v>4314.58</v>
      </c>
      <c r="O444" s="103">
        <v>4279.4799999999996</v>
      </c>
      <c r="P444" s="103">
        <v>4262.12</v>
      </c>
      <c r="Q444" s="103">
        <v>4145.38</v>
      </c>
      <c r="R444" s="103">
        <v>4163.2299999999996</v>
      </c>
      <c r="S444" s="103">
        <v>4236.1499999999996</v>
      </c>
      <c r="T444" s="103">
        <v>4192.3599999999997</v>
      </c>
      <c r="U444" s="103">
        <v>4143.67</v>
      </c>
      <c r="V444" s="103">
        <v>4110.49</v>
      </c>
      <c r="W444" s="103">
        <v>4040.57</v>
      </c>
      <c r="X444" s="103">
        <v>3943.43</v>
      </c>
      <c r="Y444" s="103">
        <v>3893.98</v>
      </c>
    </row>
    <row r="445" spans="1:26">
      <c r="A445" s="98">
        <v>3</v>
      </c>
      <c r="B445" s="103">
        <v>3896.32</v>
      </c>
      <c r="C445" s="103">
        <v>3540.2</v>
      </c>
      <c r="D445" s="103">
        <v>3552.86</v>
      </c>
      <c r="E445" s="103">
        <v>3553.33</v>
      </c>
      <c r="F445" s="103">
        <v>3916.58</v>
      </c>
      <c r="G445" s="103">
        <v>3962.2</v>
      </c>
      <c r="H445" s="103">
        <v>4048.5</v>
      </c>
      <c r="I445" s="103">
        <v>4169.59</v>
      </c>
      <c r="J445" s="103">
        <v>4251.05</v>
      </c>
      <c r="K445" s="103">
        <v>4274.8999999999996</v>
      </c>
      <c r="L445" s="103">
        <v>4255.8999999999996</v>
      </c>
      <c r="M445" s="103">
        <v>4254.8500000000004</v>
      </c>
      <c r="N445" s="103">
        <v>4252.41</v>
      </c>
      <c r="O445" s="103">
        <v>4250.51</v>
      </c>
      <c r="P445" s="103">
        <v>4262.46</v>
      </c>
      <c r="Q445" s="103">
        <v>4179.03</v>
      </c>
      <c r="R445" s="103">
        <v>4232.46</v>
      </c>
      <c r="S445" s="103">
        <v>4229.88</v>
      </c>
      <c r="T445" s="103">
        <v>4265</v>
      </c>
      <c r="U445" s="103">
        <v>4148.5600000000004</v>
      </c>
      <c r="V445" s="103">
        <v>4102.59</v>
      </c>
      <c r="W445" s="103">
        <v>3948.28</v>
      </c>
      <c r="X445" s="103">
        <v>3894.34</v>
      </c>
      <c r="Y445" s="103">
        <v>3527.11</v>
      </c>
    </row>
    <row r="446" spans="1:26">
      <c r="A446" s="98">
        <v>4</v>
      </c>
      <c r="B446" s="103">
        <v>3566.69</v>
      </c>
      <c r="C446" s="103">
        <v>3519.52</v>
      </c>
      <c r="D446" s="103">
        <v>3553.6</v>
      </c>
      <c r="E446" s="103">
        <v>3551.62</v>
      </c>
      <c r="F446" s="103">
        <v>3518.16</v>
      </c>
      <c r="G446" s="103">
        <v>3816.41</v>
      </c>
      <c r="H446" s="103">
        <v>3973.66</v>
      </c>
      <c r="I446" s="103">
        <v>4030.57</v>
      </c>
      <c r="J446" s="103">
        <v>4147.43</v>
      </c>
      <c r="K446" s="103">
        <v>4177.3100000000004</v>
      </c>
      <c r="L446" s="103">
        <v>4159.3900000000003</v>
      </c>
      <c r="M446" s="103">
        <v>4192.7700000000004</v>
      </c>
      <c r="N446" s="103">
        <v>4154.6899999999996</v>
      </c>
      <c r="O446" s="103">
        <v>4162.91</v>
      </c>
      <c r="P446" s="103">
        <v>4179.42</v>
      </c>
      <c r="Q446" s="103">
        <v>4159.92</v>
      </c>
      <c r="R446" s="103">
        <v>4159.03</v>
      </c>
      <c r="S446" s="103">
        <v>4176.6899999999996</v>
      </c>
      <c r="T446" s="103">
        <v>4232.07</v>
      </c>
      <c r="U446" s="103">
        <v>4131.42</v>
      </c>
      <c r="V446" s="103">
        <v>4117.68</v>
      </c>
      <c r="W446" s="103">
        <v>3566.47</v>
      </c>
      <c r="X446" s="103">
        <v>3561.42</v>
      </c>
      <c r="Y446" s="103">
        <v>3553.07</v>
      </c>
    </row>
    <row r="447" spans="1:26">
      <c r="A447" s="98">
        <v>5</v>
      </c>
      <c r="B447" s="103">
        <v>3541.26</v>
      </c>
      <c r="C447" s="103">
        <v>3539.79</v>
      </c>
      <c r="D447" s="103">
        <v>3553.6</v>
      </c>
      <c r="E447" s="103">
        <v>3700.5</v>
      </c>
      <c r="F447" s="103">
        <v>3890.91</v>
      </c>
      <c r="G447" s="103">
        <v>3956.27</v>
      </c>
      <c r="H447" s="103">
        <v>4033.37</v>
      </c>
      <c r="I447" s="103">
        <v>4171.63</v>
      </c>
      <c r="J447" s="103">
        <v>4168.12</v>
      </c>
      <c r="K447" s="103">
        <v>4321.84</v>
      </c>
      <c r="L447" s="103">
        <v>4316.5</v>
      </c>
      <c r="M447" s="103">
        <v>4325.53</v>
      </c>
      <c r="N447" s="103">
        <v>4277.8500000000004</v>
      </c>
      <c r="O447" s="103">
        <v>4305.3100000000004</v>
      </c>
      <c r="P447" s="103">
        <v>4332.8900000000003</v>
      </c>
      <c r="Q447" s="103">
        <v>4292.5600000000004</v>
      </c>
      <c r="R447" s="103">
        <v>4243.59</v>
      </c>
      <c r="S447" s="103">
        <v>4221.6000000000004</v>
      </c>
      <c r="T447" s="103">
        <v>4201.05</v>
      </c>
      <c r="U447" s="103">
        <v>4122.8599999999997</v>
      </c>
      <c r="V447" s="103">
        <v>4036.57</v>
      </c>
      <c r="W447" s="103">
        <v>3524.66</v>
      </c>
      <c r="X447" s="103">
        <v>3551.65</v>
      </c>
      <c r="Y447" s="103">
        <v>3522.58</v>
      </c>
    </row>
    <row r="448" spans="1:26">
      <c r="A448" s="98">
        <v>6</v>
      </c>
      <c r="B448" s="103">
        <v>3501.54</v>
      </c>
      <c r="C448" s="103">
        <v>3500.59</v>
      </c>
      <c r="D448" s="103">
        <v>3526.81</v>
      </c>
      <c r="E448" s="103">
        <v>3652.99</v>
      </c>
      <c r="F448" s="103">
        <v>3849.3</v>
      </c>
      <c r="G448" s="103">
        <v>3978.85</v>
      </c>
      <c r="H448" s="103">
        <v>4049.19</v>
      </c>
      <c r="I448" s="103">
        <v>4222.08</v>
      </c>
      <c r="J448" s="103">
        <v>4261.09</v>
      </c>
      <c r="K448" s="103">
        <v>4338.21</v>
      </c>
      <c r="L448" s="103">
        <v>4328.05</v>
      </c>
      <c r="M448" s="103">
        <v>4343.16</v>
      </c>
      <c r="N448" s="103">
        <v>4332.6899999999996</v>
      </c>
      <c r="O448" s="103">
        <v>4321.82</v>
      </c>
      <c r="P448" s="103">
        <v>4315.51</v>
      </c>
      <c r="Q448" s="103">
        <v>4258.32</v>
      </c>
      <c r="R448" s="103">
        <v>4256.41</v>
      </c>
      <c r="S448" s="103">
        <v>4255.66</v>
      </c>
      <c r="T448" s="103">
        <v>4247.75</v>
      </c>
      <c r="U448" s="103">
        <v>4132.12</v>
      </c>
      <c r="V448" s="103">
        <v>4090.11</v>
      </c>
      <c r="W448" s="103">
        <v>4026.08</v>
      </c>
      <c r="X448" s="103">
        <v>3868.53</v>
      </c>
      <c r="Y448" s="103">
        <v>3487.11</v>
      </c>
    </row>
    <row r="449" spans="1:25">
      <c r="A449" s="98">
        <v>7</v>
      </c>
      <c r="B449" s="103">
        <v>3826.02</v>
      </c>
      <c r="C449" s="103">
        <v>3786.94</v>
      </c>
      <c r="D449" s="103">
        <v>3794.68</v>
      </c>
      <c r="E449" s="103">
        <v>3798.82</v>
      </c>
      <c r="F449" s="103">
        <v>3645.01</v>
      </c>
      <c r="G449" s="103">
        <v>4031.1</v>
      </c>
      <c r="H449" s="103">
        <v>4057.18</v>
      </c>
      <c r="I449" s="103">
        <v>4200.07</v>
      </c>
      <c r="J449" s="103">
        <v>4297.3900000000003</v>
      </c>
      <c r="K449" s="103">
        <v>4347.2</v>
      </c>
      <c r="L449" s="103">
        <v>4348.6000000000004</v>
      </c>
      <c r="M449" s="103">
        <v>4345.9799999999996</v>
      </c>
      <c r="N449" s="103">
        <v>4325.51</v>
      </c>
      <c r="O449" s="103">
        <v>4314.5</v>
      </c>
      <c r="P449" s="103">
        <v>4294.3999999999996</v>
      </c>
      <c r="Q449" s="103">
        <v>4266.26</v>
      </c>
      <c r="R449" s="103">
        <v>4133.5200000000004</v>
      </c>
      <c r="S449" s="103">
        <v>4258.55</v>
      </c>
      <c r="T449" s="103">
        <v>4204.09</v>
      </c>
      <c r="U449" s="103">
        <v>4143.09</v>
      </c>
      <c r="V449" s="103">
        <v>3953.42</v>
      </c>
      <c r="W449" s="103">
        <v>3511.97</v>
      </c>
      <c r="X449" s="103">
        <v>3499.74</v>
      </c>
      <c r="Y449" s="103">
        <v>3494.66</v>
      </c>
    </row>
    <row r="450" spans="1:25">
      <c r="A450" s="98">
        <v>8</v>
      </c>
      <c r="B450" s="103">
        <v>3504.42</v>
      </c>
      <c r="C450" s="103">
        <v>3506.57</v>
      </c>
      <c r="D450" s="103">
        <v>3533.9</v>
      </c>
      <c r="E450" s="103">
        <v>3777.04</v>
      </c>
      <c r="F450" s="103">
        <v>3905.07</v>
      </c>
      <c r="G450" s="103">
        <v>4004.09</v>
      </c>
      <c r="H450" s="103">
        <v>4067.3</v>
      </c>
      <c r="I450" s="103">
        <v>4213.37</v>
      </c>
      <c r="J450" s="103">
        <v>4267.57</v>
      </c>
      <c r="K450" s="103">
        <v>4337.8100000000004</v>
      </c>
      <c r="L450" s="103">
        <v>4348.2299999999996</v>
      </c>
      <c r="M450" s="103">
        <v>4348.22</v>
      </c>
      <c r="N450" s="103">
        <v>4342.84</v>
      </c>
      <c r="O450" s="103">
        <v>4342.3100000000004</v>
      </c>
      <c r="P450" s="103">
        <v>4337.5200000000004</v>
      </c>
      <c r="Q450" s="103">
        <v>4318.67</v>
      </c>
      <c r="R450" s="103">
        <v>4325.8500000000004</v>
      </c>
      <c r="S450" s="103">
        <v>4322.13</v>
      </c>
      <c r="T450" s="103">
        <v>4315.88</v>
      </c>
      <c r="U450" s="103">
        <v>4183.55</v>
      </c>
      <c r="V450" s="103">
        <v>4098.26</v>
      </c>
      <c r="W450" s="103">
        <v>4017.8</v>
      </c>
      <c r="X450" s="103">
        <v>3924.98</v>
      </c>
      <c r="Y450" s="103">
        <v>3488.27</v>
      </c>
    </row>
    <row r="451" spans="1:25">
      <c r="A451" s="98">
        <v>9</v>
      </c>
      <c r="B451" s="103">
        <v>3509.99</v>
      </c>
      <c r="C451" s="103">
        <v>3509.3</v>
      </c>
      <c r="D451" s="103">
        <v>3538.4</v>
      </c>
      <c r="E451" s="103">
        <v>3538.58</v>
      </c>
      <c r="F451" s="103">
        <v>3868.54</v>
      </c>
      <c r="G451" s="103">
        <v>3977.31</v>
      </c>
      <c r="H451" s="103">
        <v>4074.97</v>
      </c>
      <c r="I451" s="103">
        <v>4192.2</v>
      </c>
      <c r="J451" s="103">
        <v>4248.4399999999996</v>
      </c>
      <c r="K451" s="103">
        <v>4333.9399999999996</v>
      </c>
      <c r="L451" s="103">
        <v>4333.9799999999996</v>
      </c>
      <c r="M451" s="103">
        <v>4331.8999999999996</v>
      </c>
      <c r="N451" s="103">
        <v>4260.4399999999996</v>
      </c>
      <c r="O451" s="103">
        <v>4256.34</v>
      </c>
      <c r="P451" s="103">
        <v>4306.75</v>
      </c>
      <c r="Q451" s="103">
        <v>4256.9799999999996</v>
      </c>
      <c r="R451" s="103">
        <v>4239.6400000000003</v>
      </c>
      <c r="S451" s="103">
        <v>4302.76</v>
      </c>
      <c r="T451" s="103">
        <v>4291.01</v>
      </c>
      <c r="U451" s="103">
        <v>4186.32</v>
      </c>
      <c r="V451" s="103">
        <v>4118.1099999999997</v>
      </c>
      <c r="W451" s="103">
        <v>4059.77</v>
      </c>
      <c r="X451" s="103">
        <v>3981.63</v>
      </c>
      <c r="Y451" s="103">
        <v>3913.96</v>
      </c>
    </row>
    <row r="452" spans="1:25">
      <c r="A452" s="98">
        <v>10</v>
      </c>
      <c r="B452" s="103">
        <v>3797.47</v>
      </c>
      <c r="C452" s="103">
        <v>3509.92</v>
      </c>
      <c r="D452" s="103">
        <v>3523.29</v>
      </c>
      <c r="E452" s="103">
        <v>3545.32</v>
      </c>
      <c r="F452" s="103">
        <v>3878.85</v>
      </c>
      <c r="G452" s="103">
        <v>3967.66</v>
      </c>
      <c r="H452" s="103">
        <v>4060.19</v>
      </c>
      <c r="I452" s="103">
        <v>4111.55</v>
      </c>
      <c r="J452" s="103">
        <v>4286.93</v>
      </c>
      <c r="K452" s="103">
        <v>4349.8500000000004</v>
      </c>
      <c r="L452" s="103">
        <v>4370.57</v>
      </c>
      <c r="M452" s="103">
        <v>4366.8900000000003</v>
      </c>
      <c r="N452" s="103">
        <v>4353.43</v>
      </c>
      <c r="O452" s="103">
        <v>4350.9799999999996</v>
      </c>
      <c r="P452" s="103">
        <v>4348.83</v>
      </c>
      <c r="Q452" s="103">
        <v>4334.2299999999996</v>
      </c>
      <c r="R452" s="103">
        <v>4326.46</v>
      </c>
      <c r="S452" s="103">
        <v>4280.01</v>
      </c>
      <c r="T452" s="103">
        <v>4194.17</v>
      </c>
      <c r="U452" s="103">
        <v>4131.28</v>
      </c>
      <c r="V452" s="103">
        <v>4099.88</v>
      </c>
      <c r="W452" s="103">
        <v>3496.99</v>
      </c>
      <c r="X452" s="103">
        <v>3893.77</v>
      </c>
      <c r="Y452" s="103">
        <v>3493.22</v>
      </c>
    </row>
    <row r="453" spans="1:25">
      <c r="A453" s="98">
        <v>11</v>
      </c>
      <c r="B453" s="103">
        <v>3504.03</v>
      </c>
      <c r="C453" s="103">
        <v>3503.09</v>
      </c>
      <c r="D453" s="103">
        <v>3519.41</v>
      </c>
      <c r="E453" s="103">
        <v>3536.15</v>
      </c>
      <c r="F453" s="103">
        <v>3535.61</v>
      </c>
      <c r="G453" s="103">
        <v>3534.01</v>
      </c>
      <c r="H453" s="103">
        <v>3931.11</v>
      </c>
      <c r="I453" s="103">
        <v>3984.33</v>
      </c>
      <c r="J453" s="103">
        <v>4098.01</v>
      </c>
      <c r="K453" s="103">
        <v>4196.12</v>
      </c>
      <c r="L453" s="103">
        <v>4194.53</v>
      </c>
      <c r="M453" s="103">
        <v>4193.09</v>
      </c>
      <c r="N453" s="103">
        <v>4191.37</v>
      </c>
      <c r="O453" s="103">
        <v>4194.41</v>
      </c>
      <c r="P453" s="103">
        <v>4193.8</v>
      </c>
      <c r="Q453" s="103">
        <v>4191.42</v>
      </c>
      <c r="R453" s="103">
        <v>4151.0600000000004</v>
      </c>
      <c r="S453" s="103">
        <v>4141.8599999999997</v>
      </c>
      <c r="T453" s="103">
        <v>4118.03</v>
      </c>
      <c r="U453" s="103">
        <v>3596.74</v>
      </c>
      <c r="V453" s="103">
        <v>3546.66</v>
      </c>
      <c r="W453" s="103">
        <v>3534.71</v>
      </c>
      <c r="X453" s="103">
        <v>3495.9</v>
      </c>
      <c r="Y453" s="103">
        <v>3510.78</v>
      </c>
    </row>
    <row r="454" spans="1:25">
      <c r="A454" s="98">
        <v>12</v>
      </c>
      <c r="B454" s="103">
        <v>3623.32</v>
      </c>
      <c r="C454" s="103">
        <v>3620.78</v>
      </c>
      <c r="D454" s="103">
        <v>3639.57</v>
      </c>
      <c r="E454" s="103">
        <v>3646.86</v>
      </c>
      <c r="F454" s="103">
        <v>3828.53</v>
      </c>
      <c r="G454" s="103">
        <v>3878.51</v>
      </c>
      <c r="H454" s="103">
        <v>3962.95</v>
      </c>
      <c r="I454" s="103">
        <v>4043.32</v>
      </c>
      <c r="J454" s="103">
        <v>4092.35</v>
      </c>
      <c r="K454" s="103">
        <v>4109.2299999999996</v>
      </c>
      <c r="L454" s="103">
        <v>3668.91</v>
      </c>
      <c r="M454" s="103">
        <v>3668.09</v>
      </c>
      <c r="N454" s="103">
        <v>3667.89</v>
      </c>
      <c r="O454" s="103">
        <v>3669.48</v>
      </c>
      <c r="P454" s="103">
        <v>3671.85</v>
      </c>
      <c r="Q454" s="103">
        <v>3669.22</v>
      </c>
      <c r="R454" s="103">
        <v>4090.72</v>
      </c>
      <c r="S454" s="103">
        <v>4092.42</v>
      </c>
      <c r="T454" s="103">
        <v>4096.67</v>
      </c>
      <c r="U454" s="103">
        <v>3681.22</v>
      </c>
      <c r="V454" s="103">
        <v>3640.23</v>
      </c>
      <c r="W454" s="103">
        <v>3617.97</v>
      </c>
      <c r="X454" s="103">
        <v>3615.23</v>
      </c>
      <c r="Y454" s="103">
        <v>3610.71</v>
      </c>
    </row>
    <row r="455" spans="1:25">
      <c r="A455" s="98">
        <v>13</v>
      </c>
      <c r="B455" s="103">
        <v>3643.33</v>
      </c>
      <c r="C455" s="103">
        <v>3639.78</v>
      </c>
      <c r="D455" s="103">
        <v>3659.35</v>
      </c>
      <c r="E455" s="103">
        <v>3665.71</v>
      </c>
      <c r="F455" s="103">
        <v>3826.58</v>
      </c>
      <c r="G455" s="103">
        <v>3911.15</v>
      </c>
      <c r="H455" s="103">
        <v>3981.26</v>
      </c>
      <c r="I455" s="103">
        <v>4095.14</v>
      </c>
      <c r="J455" s="103">
        <v>4139.6499999999996</v>
      </c>
      <c r="K455" s="103">
        <v>4109.21</v>
      </c>
      <c r="L455" s="103">
        <v>3915.97</v>
      </c>
      <c r="M455" s="103">
        <v>4038.59</v>
      </c>
      <c r="N455" s="103">
        <v>4037.33</v>
      </c>
      <c r="O455" s="103">
        <v>4177.55</v>
      </c>
      <c r="P455" s="103">
        <v>4126.7299999999996</v>
      </c>
      <c r="Q455" s="103">
        <v>3946.82</v>
      </c>
      <c r="R455" s="103">
        <v>4122.2299999999996</v>
      </c>
      <c r="S455" s="103">
        <v>4161.76</v>
      </c>
      <c r="T455" s="103">
        <v>4138.17</v>
      </c>
      <c r="U455" s="103">
        <v>3699.74</v>
      </c>
      <c r="V455" s="103">
        <v>3658.21</v>
      </c>
      <c r="W455" s="103">
        <v>3639.71</v>
      </c>
      <c r="X455" s="103">
        <v>3636.55</v>
      </c>
      <c r="Y455" s="103">
        <v>3637.19</v>
      </c>
    </row>
    <row r="456" spans="1:25">
      <c r="A456" s="98">
        <v>14</v>
      </c>
      <c r="B456" s="103">
        <v>3653.66</v>
      </c>
      <c r="C456" s="103">
        <v>3648.16</v>
      </c>
      <c r="D456" s="103">
        <v>3658.15</v>
      </c>
      <c r="E456" s="103">
        <v>3667.88</v>
      </c>
      <c r="F456" s="103">
        <v>3668.54</v>
      </c>
      <c r="G456" s="103">
        <v>3685.61</v>
      </c>
      <c r="H456" s="103">
        <v>3984.57</v>
      </c>
      <c r="I456" s="103">
        <v>4093.06</v>
      </c>
      <c r="J456" s="103">
        <v>4088.83</v>
      </c>
      <c r="K456" s="103">
        <v>4091.58</v>
      </c>
      <c r="L456" s="103">
        <v>4053.83</v>
      </c>
      <c r="M456" s="103">
        <v>4113.2700000000004</v>
      </c>
      <c r="N456" s="103">
        <v>4111.09</v>
      </c>
      <c r="O456" s="103">
        <v>4041.71</v>
      </c>
      <c r="P456" s="103">
        <v>3975.57</v>
      </c>
      <c r="Q456" s="103">
        <v>3972.42</v>
      </c>
      <c r="R456" s="103">
        <v>3691.56</v>
      </c>
      <c r="S456" s="103">
        <v>3964.54</v>
      </c>
      <c r="T456" s="103">
        <v>3692.54</v>
      </c>
      <c r="U456" s="103">
        <v>3685.61</v>
      </c>
      <c r="V456" s="103">
        <v>3662.27</v>
      </c>
      <c r="W456" s="103">
        <v>3658.36</v>
      </c>
      <c r="X456" s="103">
        <v>3653.41</v>
      </c>
      <c r="Y456" s="103">
        <v>3642.48</v>
      </c>
    </row>
    <row r="457" spans="1:25">
      <c r="A457" s="98">
        <v>15</v>
      </c>
      <c r="B457" s="103">
        <v>3646.52</v>
      </c>
      <c r="C457" s="103">
        <v>3652.51</v>
      </c>
      <c r="D457" s="103">
        <v>3664.34</v>
      </c>
      <c r="E457" s="103">
        <v>3670.91</v>
      </c>
      <c r="F457" s="103">
        <v>3683.59</v>
      </c>
      <c r="G457" s="103">
        <v>3917.55</v>
      </c>
      <c r="H457" s="103">
        <v>4015.04</v>
      </c>
      <c r="I457" s="103">
        <v>4131.8</v>
      </c>
      <c r="J457" s="103">
        <v>4182.4799999999996</v>
      </c>
      <c r="K457" s="103">
        <v>4191.97</v>
      </c>
      <c r="L457" s="103">
        <v>4202.93</v>
      </c>
      <c r="M457" s="103">
        <v>4192.72</v>
      </c>
      <c r="N457" s="103">
        <v>4191.7700000000004</v>
      </c>
      <c r="O457" s="103">
        <v>4191.07</v>
      </c>
      <c r="P457" s="103">
        <v>4190.95</v>
      </c>
      <c r="Q457" s="103">
        <v>4106.93</v>
      </c>
      <c r="R457" s="103">
        <v>3896.07</v>
      </c>
      <c r="S457" s="103">
        <v>4109.1400000000003</v>
      </c>
      <c r="T457" s="103">
        <v>3713.15</v>
      </c>
      <c r="U457" s="103">
        <v>3707.47</v>
      </c>
      <c r="V457" s="103">
        <v>3667.01</v>
      </c>
      <c r="W457" s="103">
        <v>3660.75</v>
      </c>
      <c r="X457" s="103">
        <v>3657.63</v>
      </c>
      <c r="Y457" s="103">
        <v>3654.03</v>
      </c>
    </row>
    <row r="458" spans="1:25">
      <c r="A458" s="98">
        <v>16</v>
      </c>
      <c r="B458" s="103">
        <v>3534.81</v>
      </c>
      <c r="C458" s="103">
        <v>3537.98</v>
      </c>
      <c r="D458" s="103">
        <v>3548.42</v>
      </c>
      <c r="E458" s="103">
        <v>3548.68</v>
      </c>
      <c r="F458" s="103">
        <v>3555.7</v>
      </c>
      <c r="G458" s="103">
        <v>3927.49</v>
      </c>
      <c r="H458" s="103">
        <v>3995.06</v>
      </c>
      <c r="I458" s="103">
        <v>4099.25</v>
      </c>
      <c r="J458" s="103">
        <v>4144.41</v>
      </c>
      <c r="K458" s="103">
        <v>4187.3100000000004</v>
      </c>
      <c r="L458" s="103">
        <v>4193.5</v>
      </c>
      <c r="M458" s="103">
        <v>4194.22</v>
      </c>
      <c r="N458" s="103">
        <v>4003.45</v>
      </c>
      <c r="O458" s="103">
        <v>3962.26</v>
      </c>
      <c r="P458" s="103">
        <v>3602.21</v>
      </c>
      <c r="Q458" s="103">
        <v>3597.13</v>
      </c>
      <c r="R458" s="103">
        <v>3619.2</v>
      </c>
      <c r="S458" s="103">
        <v>3613.13</v>
      </c>
      <c r="T458" s="103">
        <v>3607.78</v>
      </c>
      <c r="U458" s="103">
        <v>3605.24</v>
      </c>
      <c r="V458" s="103">
        <v>3558.76</v>
      </c>
      <c r="W458" s="103">
        <v>3550.24</v>
      </c>
      <c r="X458" s="103">
        <v>3542.04</v>
      </c>
      <c r="Y458" s="103">
        <v>3543.72</v>
      </c>
    </row>
    <row r="459" spans="1:25">
      <c r="A459" s="98">
        <v>17</v>
      </c>
      <c r="B459" s="103">
        <v>3547.27</v>
      </c>
      <c r="C459" s="103">
        <v>3546.19</v>
      </c>
      <c r="D459" s="103">
        <v>3511.71</v>
      </c>
      <c r="E459" s="103">
        <v>3567.16</v>
      </c>
      <c r="F459" s="103">
        <v>3566.72</v>
      </c>
      <c r="G459" s="103">
        <v>3914.08</v>
      </c>
      <c r="H459" s="103">
        <v>3989.17</v>
      </c>
      <c r="I459" s="103">
        <v>4068.7</v>
      </c>
      <c r="J459" s="103">
        <v>4186.66</v>
      </c>
      <c r="K459" s="103">
        <v>4269.2</v>
      </c>
      <c r="L459" s="103">
        <v>4186.2</v>
      </c>
      <c r="M459" s="103">
        <v>4255.45</v>
      </c>
      <c r="N459" s="103">
        <v>4184.8599999999997</v>
      </c>
      <c r="O459" s="103">
        <v>4184.95</v>
      </c>
      <c r="P459" s="103">
        <v>4185.88</v>
      </c>
      <c r="Q459" s="103">
        <v>4158.67</v>
      </c>
      <c r="R459" s="103">
        <v>4157.25</v>
      </c>
      <c r="S459" s="103">
        <v>4186.4399999999996</v>
      </c>
      <c r="T459" s="103">
        <v>4145.2700000000004</v>
      </c>
      <c r="U459" s="103">
        <v>3606.38</v>
      </c>
      <c r="V459" s="103">
        <v>3562</v>
      </c>
      <c r="W459" s="103">
        <v>3548.92</v>
      </c>
      <c r="X459" s="103">
        <v>3541.25</v>
      </c>
      <c r="Y459" s="103">
        <v>3481.87</v>
      </c>
    </row>
    <row r="460" spans="1:25">
      <c r="A460" s="98">
        <v>18</v>
      </c>
      <c r="B460" s="103">
        <v>3499.94</v>
      </c>
      <c r="C460" s="103">
        <v>3516.48</v>
      </c>
      <c r="D460" s="103">
        <v>3510.86</v>
      </c>
      <c r="E460" s="103">
        <v>3787.34</v>
      </c>
      <c r="F460" s="103">
        <v>3506.38</v>
      </c>
      <c r="G460" s="103">
        <v>3842.08</v>
      </c>
      <c r="H460" s="103">
        <v>3964.48</v>
      </c>
      <c r="I460" s="103">
        <v>3964.28</v>
      </c>
      <c r="J460" s="103">
        <v>4073.72</v>
      </c>
      <c r="K460" s="103">
        <v>4164.76</v>
      </c>
      <c r="L460" s="103">
        <v>4138.32</v>
      </c>
      <c r="M460" s="103">
        <v>4138.6400000000003</v>
      </c>
      <c r="N460" s="103">
        <v>4138.3100000000004</v>
      </c>
      <c r="O460" s="103">
        <v>4138.05</v>
      </c>
      <c r="P460" s="103">
        <v>4137.76</v>
      </c>
      <c r="Q460" s="103">
        <v>4133.1499999999996</v>
      </c>
      <c r="R460" s="103">
        <v>4137.1000000000004</v>
      </c>
      <c r="S460" s="103">
        <v>4139.0600000000004</v>
      </c>
      <c r="T460" s="103">
        <v>4116.92</v>
      </c>
      <c r="U460" s="103">
        <v>4058.05</v>
      </c>
      <c r="V460" s="103">
        <v>3586.36</v>
      </c>
      <c r="W460" s="103">
        <v>3513.94</v>
      </c>
      <c r="X460" s="103">
        <v>3476.66</v>
      </c>
      <c r="Y460" s="103">
        <v>3475.68</v>
      </c>
    </row>
    <row r="461" spans="1:25">
      <c r="A461" s="98">
        <v>19</v>
      </c>
      <c r="B461" s="103">
        <v>3459.28</v>
      </c>
      <c r="C461" s="103">
        <v>3457.89</v>
      </c>
      <c r="D461" s="103">
        <v>3518.37</v>
      </c>
      <c r="E461" s="103">
        <v>3773.38</v>
      </c>
      <c r="F461" s="103">
        <v>3838.5</v>
      </c>
      <c r="G461" s="103">
        <v>3929.11</v>
      </c>
      <c r="H461" s="103">
        <v>4007.37</v>
      </c>
      <c r="I461" s="103">
        <v>4080.67</v>
      </c>
      <c r="J461" s="103">
        <v>4156.6099999999997</v>
      </c>
      <c r="K461" s="103">
        <v>4193.3100000000004</v>
      </c>
      <c r="L461" s="103">
        <v>4193.24</v>
      </c>
      <c r="M461" s="103">
        <v>4211.88</v>
      </c>
      <c r="N461" s="103">
        <v>4195.33</v>
      </c>
      <c r="O461" s="103">
        <v>4211.42</v>
      </c>
      <c r="P461" s="103">
        <v>4214.97</v>
      </c>
      <c r="Q461" s="103">
        <v>4212.12</v>
      </c>
      <c r="R461" s="103">
        <v>4186.3</v>
      </c>
      <c r="S461" s="103">
        <v>4215.22</v>
      </c>
      <c r="T461" s="103">
        <v>4105.16</v>
      </c>
      <c r="U461" s="103">
        <v>3742.73</v>
      </c>
      <c r="V461" s="103">
        <v>3516.35</v>
      </c>
      <c r="W461" s="103">
        <v>3440.38</v>
      </c>
      <c r="X461" s="103">
        <v>3437.44</v>
      </c>
      <c r="Y461" s="103">
        <v>3497.53</v>
      </c>
    </row>
    <row r="462" spans="1:25">
      <c r="A462" s="98">
        <v>20</v>
      </c>
      <c r="B462" s="103">
        <v>3525.66</v>
      </c>
      <c r="C462" s="103">
        <v>3515.64</v>
      </c>
      <c r="D462" s="103">
        <v>3533.24</v>
      </c>
      <c r="E462" s="103">
        <v>3542.05</v>
      </c>
      <c r="F462" s="103">
        <v>3836.71</v>
      </c>
      <c r="G462" s="103">
        <v>3895.09</v>
      </c>
      <c r="H462" s="103">
        <v>3924.22</v>
      </c>
      <c r="I462" s="103">
        <v>3988.35</v>
      </c>
      <c r="J462" s="103">
        <v>3903.04</v>
      </c>
      <c r="K462" s="103">
        <v>4122.16</v>
      </c>
      <c r="L462" s="103">
        <v>3728.79</v>
      </c>
      <c r="M462" s="103">
        <v>4120.2299999999996</v>
      </c>
      <c r="N462" s="103">
        <v>4113.8500000000004</v>
      </c>
      <c r="O462" s="103">
        <v>4118.01</v>
      </c>
      <c r="P462" s="103">
        <v>4127.3599999999997</v>
      </c>
      <c r="Q462" s="103">
        <v>4105.34</v>
      </c>
      <c r="R462" s="103">
        <v>4151.74</v>
      </c>
      <c r="S462" s="103">
        <v>4154.0200000000004</v>
      </c>
      <c r="T462" s="103">
        <v>4111.67</v>
      </c>
      <c r="U462" s="103">
        <v>3893.41</v>
      </c>
      <c r="V462" s="103">
        <v>3529.9</v>
      </c>
      <c r="W462" s="103">
        <v>3519.21</v>
      </c>
      <c r="X462" s="103">
        <v>3502.88</v>
      </c>
      <c r="Y462" s="103">
        <v>3507.33</v>
      </c>
    </row>
    <row r="463" spans="1:25">
      <c r="A463" s="98">
        <v>21</v>
      </c>
      <c r="B463" s="103">
        <v>3502.32</v>
      </c>
      <c r="C463" s="103">
        <v>3504.68</v>
      </c>
      <c r="D463" s="103">
        <v>3514.17</v>
      </c>
      <c r="E463" s="103">
        <v>3507.44</v>
      </c>
      <c r="F463" s="103">
        <v>3520.51</v>
      </c>
      <c r="G463" s="103">
        <v>3569.23</v>
      </c>
      <c r="H463" s="103">
        <v>3578.66</v>
      </c>
      <c r="I463" s="103">
        <v>3579</v>
      </c>
      <c r="J463" s="103">
        <v>3588.04</v>
      </c>
      <c r="K463" s="103">
        <v>3584.82</v>
      </c>
      <c r="L463" s="103">
        <v>3584.44</v>
      </c>
      <c r="M463" s="103">
        <v>3566.98</v>
      </c>
      <c r="N463" s="103">
        <v>3584.39</v>
      </c>
      <c r="O463" s="103">
        <v>3607.97</v>
      </c>
      <c r="P463" s="103">
        <v>3600.63</v>
      </c>
      <c r="Q463" s="103">
        <v>3599.72</v>
      </c>
      <c r="R463" s="103">
        <v>3629.14</v>
      </c>
      <c r="S463" s="103">
        <v>3631.29</v>
      </c>
      <c r="T463" s="103">
        <v>3615.76</v>
      </c>
      <c r="U463" s="103">
        <v>3600.63</v>
      </c>
      <c r="V463" s="103">
        <v>3535.7</v>
      </c>
      <c r="W463" s="103">
        <v>3522.34</v>
      </c>
      <c r="X463" s="103">
        <v>3493.4</v>
      </c>
      <c r="Y463" s="103">
        <v>3491.33</v>
      </c>
    </row>
    <row r="464" spans="1:25">
      <c r="A464" s="98">
        <v>22</v>
      </c>
      <c r="B464" s="103">
        <v>3504.1</v>
      </c>
      <c r="C464" s="103">
        <v>3506.62</v>
      </c>
      <c r="D464" s="103">
        <v>3523.26</v>
      </c>
      <c r="E464" s="103">
        <v>3516.51</v>
      </c>
      <c r="F464" s="103">
        <v>3526.5</v>
      </c>
      <c r="G464" s="103">
        <v>3574.49</v>
      </c>
      <c r="H464" s="103">
        <v>3587.11</v>
      </c>
      <c r="I464" s="103">
        <v>3593.19</v>
      </c>
      <c r="J464" s="103">
        <v>3606.35</v>
      </c>
      <c r="K464" s="103">
        <v>3608.81</v>
      </c>
      <c r="L464" s="103">
        <v>3608.62</v>
      </c>
      <c r="M464" s="103">
        <v>3610.07</v>
      </c>
      <c r="N464" s="103">
        <v>3608.1</v>
      </c>
      <c r="O464" s="103">
        <v>3609.32</v>
      </c>
      <c r="P464" s="103">
        <v>3609.93</v>
      </c>
      <c r="Q464" s="103">
        <v>3608.7</v>
      </c>
      <c r="R464" s="103">
        <v>3625.67</v>
      </c>
      <c r="S464" s="103">
        <v>3625.32</v>
      </c>
      <c r="T464" s="103">
        <v>3611.73</v>
      </c>
      <c r="U464" s="103">
        <v>3596.47</v>
      </c>
      <c r="V464" s="103">
        <v>3528.9</v>
      </c>
      <c r="W464" s="103">
        <v>3502.67</v>
      </c>
      <c r="X464" s="103">
        <v>3488.81</v>
      </c>
      <c r="Y464" s="103">
        <v>3485.19</v>
      </c>
    </row>
    <row r="465" spans="1:26">
      <c r="A465" s="98">
        <v>23</v>
      </c>
      <c r="B465" s="103">
        <v>3497.92</v>
      </c>
      <c r="C465" s="103">
        <v>3509.62</v>
      </c>
      <c r="D465" s="103">
        <v>3516.95</v>
      </c>
      <c r="E465" s="103">
        <v>3503.14</v>
      </c>
      <c r="F465" s="103">
        <v>3522.87</v>
      </c>
      <c r="G465" s="103">
        <v>3559.93</v>
      </c>
      <c r="H465" s="103">
        <v>3578.89</v>
      </c>
      <c r="I465" s="103">
        <v>3581.89</v>
      </c>
      <c r="J465" s="103">
        <v>3594.43</v>
      </c>
      <c r="K465" s="103">
        <v>3596.83</v>
      </c>
      <c r="L465" s="103">
        <v>3594.54</v>
      </c>
      <c r="M465" s="103">
        <v>3595.28</v>
      </c>
      <c r="N465" s="103">
        <v>3594.62</v>
      </c>
      <c r="O465" s="103">
        <v>3595.68</v>
      </c>
      <c r="P465" s="103">
        <v>3595.68</v>
      </c>
      <c r="Q465" s="103">
        <v>3593.99</v>
      </c>
      <c r="R465" s="103">
        <v>3616.36</v>
      </c>
      <c r="S465" s="103">
        <v>3616.86</v>
      </c>
      <c r="T465" s="103">
        <v>3605.6</v>
      </c>
      <c r="U465" s="103">
        <v>3591.11</v>
      </c>
      <c r="V465" s="103">
        <v>3536.09</v>
      </c>
      <c r="W465" s="103">
        <v>3520.72</v>
      </c>
      <c r="X465" s="103">
        <v>3514.8</v>
      </c>
      <c r="Y465" s="103">
        <v>3510.12</v>
      </c>
    </row>
    <row r="466" spans="1:26">
      <c r="A466" s="98">
        <v>24</v>
      </c>
      <c r="B466" s="103">
        <v>3524.49</v>
      </c>
      <c r="C466" s="103">
        <v>3513.63</v>
      </c>
      <c r="D466" s="103">
        <v>3526.44</v>
      </c>
      <c r="E466" s="103">
        <v>3517.13</v>
      </c>
      <c r="F466" s="103">
        <v>3532.26</v>
      </c>
      <c r="G466" s="103">
        <v>3579.05</v>
      </c>
      <c r="H466" s="103">
        <v>3578.96</v>
      </c>
      <c r="I466" s="103">
        <v>3584.5</v>
      </c>
      <c r="J466" s="103">
        <v>3610.36</v>
      </c>
      <c r="K466" s="103">
        <v>3597.79</v>
      </c>
      <c r="L466" s="103">
        <v>3568.03</v>
      </c>
      <c r="M466" s="103">
        <v>3592.42</v>
      </c>
      <c r="N466" s="103">
        <v>3591.12</v>
      </c>
      <c r="O466" s="103">
        <v>3592.33</v>
      </c>
      <c r="P466" s="103">
        <v>3594.37</v>
      </c>
      <c r="Q466" s="103">
        <v>3593.71</v>
      </c>
      <c r="R466" s="103">
        <v>3607.69</v>
      </c>
      <c r="S466" s="103">
        <v>3607.88</v>
      </c>
      <c r="T466" s="103">
        <v>3599.97</v>
      </c>
      <c r="U466" s="103">
        <v>3598.03</v>
      </c>
      <c r="V466" s="103">
        <v>3534.4</v>
      </c>
      <c r="W466" s="103">
        <v>3519.24</v>
      </c>
      <c r="X466" s="103">
        <v>3514.52</v>
      </c>
      <c r="Y466" s="103">
        <v>3502.98</v>
      </c>
    </row>
    <row r="467" spans="1:26">
      <c r="A467" s="98">
        <v>25</v>
      </c>
      <c r="B467" s="103">
        <v>3514.96</v>
      </c>
      <c r="C467" s="103">
        <v>3513.07</v>
      </c>
      <c r="D467" s="103">
        <v>3526.36</v>
      </c>
      <c r="E467" s="103">
        <v>3516.76</v>
      </c>
      <c r="F467" s="103">
        <v>3527.99</v>
      </c>
      <c r="G467" s="103">
        <v>3565.6</v>
      </c>
      <c r="H467" s="103">
        <v>3564.12</v>
      </c>
      <c r="I467" s="103">
        <v>3577.34</v>
      </c>
      <c r="J467" s="103">
        <v>3585.93</v>
      </c>
      <c r="K467" s="103">
        <v>3594.39</v>
      </c>
      <c r="L467" s="103">
        <v>3593.03</v>
      </c>
      <c r="M467" s="103">
        <v>3594.06</v>
      </c>
      <c r="N467" s="103">
        <v>3594.39</v>
      </c>
      <c r="O467" s="103">
        <v>3596.07</v>
      </c>
      <c r="P467" s="103">
        <v>3598.14</v>
      </c>
      <c r="Q467" s="103">
        <v>3596.85</v>
      </c>
      <c r="R467" s="103">
        <v>3613.85</v>
      </c>
      <c r="S467" s="103">
        <v>3623.98</v>
      </c>
      <c r="T467" s="103">
        <v>3605.11</v>
      </c>
      <c r="U467" s="103">
        <v>3607.05</v>
      </c>
      <c r="V467" s="103">
        <v>3533.83</v>
      </c>
      <c r="W467" s="103">
        <v>3524.6</v>
      </c>
      <c r="X467" s="103">
        <v>3514.77</v>
      </c>
      <c r="Y467" s="103">
        <v>3511.36</v>
      </c>
    </row>
    <row r="468" spans="1:26">
      <c r="A468" s="98">
        <v>26</v>
      </c>
      <c r="B468" s="103">
        <v>3523.71</v>
      </c>
      <c r="C468" s="103">
        <v>3525.8</v>
      </c>
      <c r="D468" s="103">
        <v>3539.27</v>
      </c>
      <c r="E468" s="103">
        <v>3533.61</v>
      </c>
      <c r="F468" s="103">
        <v>3563.02</v>
      </c>
      <c r="G468" s="103">
        <v>3571.69</v>
      </c>
      <c r="H468" s="103">
        <v>3589.31</v>
      </c>
      <c r="I468" s="103">
        <v>3602.39</v>
      </c>
      <c r="J468" s="103">
        <v>3602.87</v>
      </c>
      <c r="K468" s="103">
        <v>3603.66</v>
      </c>
      <c r="L468" s="103">
        <v>3604.38</v>
      </c>
      <c r="M468" s="103">
        <v>3602.35</v>
      </c>
      <c r="N468" s="103">
        <v>3617.47</v>
      </c>
      <c r="O468" s="103">
        <v>3617.11</v>
      </c>
      <c r="P468" s="103">
        <v>3619.34</v>
      </c>
      <c r="Q468" s="103">
        <v>3620.47</v>
      </c>
      <c r="R468" s="103">
        <v>3644.5</v>
      </c>
      <c r="S468" s="103">
        <v>3643.12</v>
      </c>
      <c r="T468" s="103">
        <v>3639.97</v>
      </c>
      <c r="U468" s="103">
        <v>3617.14</v>
      </c>
      <c r="V468" s="103">
        <v>3562.62</v>
      </c>
      <c r="W468" s="103">
        <v>3547.69</v>
      </c>
      <c r="X468" s="103">
        <v>3544.97</v>
      </c>
      <c r="Y468" s="103">
        <v>3534.92</v>
      </c>
    </row>
    <row r="469" spans="1:26">
      <c r="A469" s="98">
        <v>27</v>
      </c>
      <c r="B469" s="103">
        <v>3495.32</v>
      </c>
      <c r="C469" s="103">
        <v>3492.37</v>
      </c>
      <c r="D469" s="103">
        <v>3515.67</v>
      </c>
      <c r="E469" s="103">
        <v>3511.94</v>
      </c>
      <c r="F469" s="103">
        <v>3513.94</v>
      </c>
      <c r="G469" s="103">
        <v>3514.43</v>
      </c>
      <c r="H469" s="103">
        <v>3540.58</v>
      </c>
      <c r="I469" s="103">
        <v>3548.39</v>
      </c>
      <c r="J469" s="103">
        <v>3570.43</v>
      </c>
      <c r="K469" s="103">
        <v>3578.97</v>
      </c>
      <c r="L469" s="103">
        <v>3577.3</v>
      </c>
      <c r="M469" s="103">
        <v>3577.7</v>
      </c>
      <c r="N469" s="103">
        <v>3577.38</v>
      </c>
      <c r="O469" s="103">
        <v>3577.54</v>
      </c>
      <c r="P469" s="103">
        <v>3579.02</v>
      </c>
      <c r="Q469" s="103">
        <v>3578.3</v>
      </c>
      <c r="R469" s="103">
        <v>3610.41</v>
      </c>
      <c r="S469" s="103">
        <v>3603.56</v>
      </c>
      <c r="T469" s="103">
        <v>3555.49</v>
      </c>
      <c r="U469" s="103">
        <v>3574.67</v>
      </c>
      <c r="V469" s="103">
        <v>3526.5</v>
      </c>
      <c r="W469" s="103">
        <v>3508.81</v>
      </c>
      <c r="X469" s="103">
        <v>3504.07</v>
      </c>
      <c r="Y469" s="103">
        <v>3483.47</v>
      </c>
    </row>
    <row r="470" spans="1:26">
      <c r="A470" s="98">
        <v>28</v>
      </c>
      <c r="B470" s="103">
        <v>3472.94</v>
      </c>
      <c r="C470" s="103">
        <v>3515.46</v>
      </c>
      <c r="D470" s="103">
        <v>3537.73</v>
      </c>
      <c r="E470" s="103">
        <v>3533.7</v>
      </c>
      <c r="F470" s="103">
        <v>3559.47</v>
      </c>
      <c r="G470" s="103">
        <v>3563.67</v>
      </c>
      <c r="H470" s="103">
        <v>3596.47</v>
      </c>
      <c r="I470" s="103">
        <v>3600.48</v>
      </c>
      <c r="J470" s="103">
        <v>3609.43</v>
      </c>
      <c r="K470" s="103">
        <v>3636.13</v>
      </c>
      <c r="L470" s="103">
        <v>3635.33</v>
      </c>
      <c r="M470" s="103">
        <v>3634.11</v>
      </c>
      <c r="N470" s="103">
        <v>3624.33</v>
      </c>
      <c r="O470" s="103">
        <v>3627.59</v>
      </c>
      <c r="P470" s="103">
        <v>3633.53</v>
      </c>
      <c r="Q470" s="103">
        <v>3633.24</v>
      </c>
      <c r="R470" s="103">
        <v>3656.9</v>
      </c>
      <c r="S470" s="103">
        <v>3643.27</v>
      </c>
      <c r="T470" s="103">
        <v>3631.54</v>
      </c>
      <c r="U470" s="103">
        <v>3627.43</v>
      </c>
      <c r="V470" s="103">
        <v>3555.75</v>
      </c>
      <c r="W470" s="103">
        <v>3544.21</v>
      </c>
      <c r="X470" s="103">
        <v>3526.68</v>
      </c>
      <c r="Y470" s="103">
        <v>3513.08</v>
      </c>
    </row>
    <row r="471" spans="1:26">
      <c r="A471" s="98">
        <v>29</v>
      </c>
      <c r="B471" s="103">
        <v>3514.61</v>
      </c>
      <c r="C471" s="103">
        <v>3515.02</v>
      </c>
      <c r="D471" s="103">
        <v>3530.08</v>
      </c>
      <c r="E471" s="103">
        <v>3530.46</v>
      </c>
      <c r="F471" s="103">
        <v>3538.39</v>
      </c>
      <c r="G471" s="103">
        <v>3550.25</v>
      </c>
      <c r="H471" s="103">
        <v>3566.91</v>
      </c>
      <c r="I471" s="103">
        <v>3588.52</v>
      </c>
      <c r="J471" s="103">
        <v>3588.45</v>
      </c>
      <c r="K471" s="103">
        <v>3601.01</v>
      </c>
      <c r="L471" s="103">
        <v>3589.2</v>
      </c>
      <c r="M471" s="103">
        <v>3576.15</v>
      </c>
      <c r="N471" s="103">
        <v>3576.39</v>
      </c>
      <c r="O471" s="103">
        <v>3581.52</v>
      </c>
      <c r="P471" s="103">
        <v>3591.82</v>
      </c>
      <c r="Q471" s="103">
        <v>3590.33</v>
      </c>
      <c r="R471" s="103">
        <v>3615.81</v>
      </c>
      <c r="S471" s="103">
        <v>3618.21</v>
      </c>
      <c r="T471" s="103">
        <v>3609.01</v>
      </c>
      <c r="U471" s="103">
        <v>3595.95</v>
      </c>
      <c r="V471" s="103">
        <v>3537.3</v>
      </c>
      <c r="W471" s="103">
        <v>3517.31</v>
      </c>
      <c r="X471" s="103">
        <v>3505.99</v>
      </c>
      <c r="Y471" s="103">
        <v>3493.61</v>
      </c>
    </row>
    <row r="472" spans="1:26">
      <c r="A472" s="98">
        <v>30</v>
      </c>
      <c r="B472" s="103">
        <v>3508.5</v>
      </c>
      <c r="C472" s="103">
        <v>3503.73</v>
      </c>
      <c r="D472" s="103">
        <v>3521.59</v>
      </c>
      <c r="E472" s="103">
        <v>3520.43</v>
      </c>
      <c r="F472" s="103">
        <v>3532.91</v>
      </c>
      <c r="G472" s="103">
        <v>3561.27</v>
      </c>
      <c r="H472" s="103">
        <v>3565.63</v>
      </c>
      <c r="I472" s="103">
        <v>3568.43</v>
      </c>
      <c r="J472" s="103">
        <v>3564.01</v>
      </c>
      <c r="K472" s="103">
        <v>3588.31</v>
      </c>
      <c r="L472" s="103">
        <v>3583.31</v>
      </c>
      <c r="M472" s="103">
        <v>3572.66</v>
      </c>
      <c r="N472" s="103">
        <v>3571.5</v>
      </c>
      <c r="O472" s="103">
        <v>3572.94</v>
      </c>
      <c r="P472" s="103">
        <v>3572.37</v>
      </c>
      <c r="Q472" s="103">
        <v>3584.02</v>
      </c>
      <c r="R472" s="103">
        <v>3605.61</v>
      </c>
      <c r="S472" s="103">
        <v>3595.9</v>
      </c>
      <c r="T472" s="103">
        <v>3597.66</v>
      </c>
      <c r="U472" s="103">
        <v>3595.54</v>
      </c>
      <c r="V472" s="103">
        <v>3533.12</v>
      </c>
      <c r="W472" s="103">
        <v>3523.88</v>
      </c>
      <c r="X472" s="103">
        <v>3508.09</v>
      </c>
      <c r="Y472" s="103">
        <v>3497.02</v>
      </c>
    </row>
    <row r="473" spans="1:26" s="55" customFormat="1">
      <c r="A473" s="98">
        <v>31</v>
      </c>
      <c r="B473" s="103">
        <v>3489.78</v>
      </c>
      <c r="C473" s="103">
        <v>3486.62</v>
      </c>
      <c r="D473" s="103">
        <v>3502.72</v>
      </c>
      <c r="E473" s="103">
        <v>3498.72</v>
      </c>
      <c r="F473" s="103">
        <v>3498.3</v>
      </c>
      <c r="G473" s="103">
        <v>3524.9</v>
      </c>
      <c r="H473" s="103">
        <v>3526.86</v>
      </c>
      <c r="I473" s="103">
        <v>3534.31</v>
      </c>
      <c r="J473" s="103">
        <v>3560.93</v>
      </c>
      <c r="K473" s="103">
        <v>3557.16</v>
      </c>
      <c r="L473" s="103">
        <v>3551.98</v>
      </c>
      <c r="M473" s="103">
        <v>3554.1</v>
      </c>
      <c r="N473" s="103">
        <v>3558.85</v>
      </c>
      <c r="O473" s="103">
        <v>3563.96</v>
      </c>
      <c r="P473" s="103">
        <v>3563.1</v>
      </c>
      <c r="Q473" s="103">
        <v>3564.51</v>
      </c>
      <c r="R473" s="103">
        <v>3596.47</v>
      </c>
      <c r="S473" s="103">
        <v>3588.16</v>
      </c>
      <c r="T473" s="103">
        <v>3578.55</v>
      </c>
      <c r="U473" s="103">
        <v>3581.08</v>
      </c>
      <c r="V473" s="103">
        <v>3506.88</v>
      </c>
      <c r="W473" s="103">
        <v>3498.29</v>
      </c>
      <c r="X473" s="103">
        <v>3488.66</v>
      </c>
      <c r="Y473" s="103">
        <v>3476.03</v>
      </c>
      <c r="Z473" s="51"/>
    </row>
    <row r="475" spans="1:26" ht="27" customHeight="1">
      <c r="A475" s="92"/>
      <c r="B475" s="135" t="s">
        <v>96</v>
      </c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7"/>
    </row>
    <row r="476" spans="1:26" ht="26.25">
      <c r="A476" s="93" t="s">
        <v>69</v>
      </c>
      <c r="B476" s="94" t="s">
        <v>70</v>
      </c>
      <c r="C476" s="95" t="s">
        <v>71</v>
      </c>
      <c r="D476" s="95" t="s">
        <v>72</v>
      </c>
      <c r="E476" s="95" t="s">
        <v>73</v>
      </c>
      <c r="F476" s="95" t="s">
        <v>74</v>
      </c>
      <c r="G476" s="95" t="s">
        <v>75</v>
      </c>
      <c r="H476" s="95" t="s">
        <v>76</v>
      </c>
      <c r="I476" s="95" t="s">
        <v>77</v>
      </c>
      <c r="J476" s="95" t="s">
        <v>78</v>
      </c>
      <c r="K476" s="95" t="s">
        <v>79</v>
      </c>
      <c r="L476" s="95" t="s">
        <v>80</v>
      </c>
      <c r="M476" s="95" t="s">
        <v>81</v>
      </c>
      <c r="N476" s="95" t="s">
        <v>82</v>
      </c>
      <c r="O476" s="95" t="s">
        <v>83</v>
      </c>
      <c r="P476" s="95" t="s">
        <v>84</v>
      </c>
      <c r="Q476" s="95" t="s">
        <v>85</v>
      </c>
      <c r="R476" s="95" t="s">
        <v>86</v>
      </c>
      <c r="S476" s="95" t="s">
        <v>87</v>
      </c>
      <c r="T476" s="95" t="s">
        <v>88</v>
      </c>
      <c r="U476" s="95" t="s">
        <v>89</v>
      </c>
      <c r="V476" s="95" t="s">
        <v>90</v>
      </c>
      <c r="W476" s="95" t="s">
        <v>91</v>
      </c>
      <c r="X476" s="95" t="s">
        <v>92</v>
      </c>
      <c r="Y476" s="95" t="s">
        <v>93</v>
      </c>
    </row>
    <row r="477" spans="1:26">
      <c r="A477" s="96">
        <v>1</v>
      </c>
      <c r="B477" s="103">
        <v>3665.71</v>
      </c>
      <c r="C477" s="103">
        <v>3667.21</v>
      </c>
      <c r="D477" s="103">
        <v>3677.16</v>
      </c>
      <c r="E477" s="103">
        <v>3682.65</v>
      </c>
      <c r="F477" s="103">
        <v>3753.13</v>
      </c>
      <c r="G477" s="103">
        <v>4002</v>
      </c>
      <c r="H477" s="103">
        <v>4096.37</v>
      </c>
      <c r="I477" s="103">
        <v>4201.24</v>
      </c>
      <c r="J477" s="103">
        <v>4151.08</v>
      </c>
      <c r="K477" s="103">
        <v>4191.05</v>
      </c>
      <c r="L477" s="103">
        <v>4180.33</v>
      </c>
      <c r="M477" s="103">
        <v>4198.57</v>
      </c>
      <c r="N477" s="103">
        <v>4193.6400000000003</v>
      </c>
      <c r="O477" s="103">
        <v>4216.6000000000004</v>
      </c>
      <c r="P477" s="103">
        <v>4194.34</v>
      </c>
      <c r="Q477" s="103">
        <v>4167.34</v>
      </c>
      <c r="R477" s="103">
        <v>4182.24</v>
      </c>
      <c r="S477" s="103">
        <v>4180.72</v>
      </c>
      <c r="T477" s="103">
        <v>4154.8999999999996</v>
      </c>
      <c r="U477" s="103">
        <v>4098.91</v>
      </c>
      <c r="V477" s="103">
        <v>3702.91</v>
      </c>
      <c r="W477" s="103">
        <v>3959.53</v>
      </c>
      <c r="X477" s="103">
        <v>3958.64</v>
      </c>
      <c r="Y477" s="103">
        <v>3953.34</v>
      </c>
    </row>
    <row r="478" spans="1:26">
      <c r="A478" s="98">
        <v>2</v>
      </c>
      <c r="B478" s="103">
        <v>3669.62</v>
      </c>
      <c r="C478" s="103">
        <v>3670.13</v>
      </c>
      <c r="D478" s="103">
        <v>3680.84</v>
      </c>
      <c r="E478" s="103">
        <v>3602.72</v>
      </c>
      <c r="F478" s="103">
        <v>3966.21</v>
      </c>
      <c r="G478" s="103">
        <v>4000.68</v>
      </c>
      <c r="H478" s="103">
        <v>4138.0600000000004</v>
      </c>
      <c r="I478" s="103">
        <v>4231.49</v>
      </c>
      <c r="J478" s="103">
        <v>4272.47</v>
      </c>
      <c r="K478" s="103">
        <v>4314.3599999999997</v>
      </c>
      <c r="L478" s="103">
        <v>4334.12</v>
      </c>
      <c r="M478" s="103">
        <v>4367.96</v>
      </c>
      <c r="N478" s="103">
        <v>4361.83</v>
      </c>
      <c r="O478" s="103">
        <v>4326.7299999999996</v>
      </c>
      <c r="P478" s="103">
        <v>4309.37</v>
      </c>
      <c r="Q478" s="103">
        <v>4192.63</v>
      </c>
      <c r="R478" s="103">
        <v>4210.4799999999996</v>
      </c>
      <c r="S478" s="103">
        <v>4283.3999999999996</v>
      </c>
      <c r="T478" s="103">
        <v>4239.6099999999997</v>
      </c>
      <c r="U478" s="103">
        <v>4190.92</v>
      </c>
      <c r="V478" s="103">
        <v>4157.74</v>
      </c>
      <c r="W478" s="103">
        <v>4087.82</v>
      </c>
      <c r="X478" s="103">
        <v>3990.68</v>
      </c>
      <c r="Y478" s="103">
        <v>3941.23</v>
      </c>
    </row>
    <row r="479" spans="1:26">
      <c r="A479" s="98">
        <v>3</v>
      </c>
      <c r="B479" s="103">
        <v>3943.57</v>
      </c>
      <c r="C479" s="103">
        <v>3587.45</v>
      </c>
      <c r="D479" s="103">
        <v>3600.11</v>
      </c>
      <c r="E479" s="103">
        <v>3600.58</v>
      </c>
      <c r="F479" s="103">
        <v>3963.83</v>
      </c>
      <c r="G479" s="103">
        <v>4009.45</v>
      </c>
      <c r="H479" s="103">
        <v>4095.75</v>
      </c>
      <c r="I479" s="103">
        <v>4216.84</v>
      </c>
      <c r="J479" s="103">
        <v>4298.3</v>
      </c>
      <c r="K479" s="103">
        <v>4322.1499999999996</v>
      </c>
      <c r="L479" s="103">
        <v>4303.1499999999996</v>
      </c>
      <c r="M479" s="103">
        <v>4302.1000000000004</v>
      </c>
      <c r="N479" s="103">
        <v>4299.66</v>
      </c>
      <c r="O479" s="103">
        <v>4297.76</v>
      </c>
      <c r="P479" s="103">
        <v>4309.71</v>
      </c>
      <c r="Q479" s="103">
        <v>4226.28</v>
      </c>
      <c r="R479" s="103">
        <v>4279.71</v>
      </c>
      <c r="S479" s="103">
        <v>4277.13</v>
      </c>
      <c r="T479" s="103">
        <v>4312.25</v>
      </c>
      <c r="U479" s="103">
        <v>4195.8100000000004</v>
      </c>
      <c r="V479" s="103">
        <v>4149.84</v>
      </c>
      <c r="W479" s="103">
        <v>3995.53</v>
      </c>
      <c r="X479" s="103">
        <v>3941.59</v>
      </c>
      <c r="Y479" s="103">
        <v>3574.36</v>
      </c>
    </row>
    <row r="480" spans="1:26">
      <c r="A480" s="98">
        <v>4</v>
      </c>
      <c r="B480" s="103">
        <v>3613.94</v>
      </c>
      <c r="C480" s="103">
        <v>3566.77</v>
      </c>
      <c r="D480" s="103">
        <v>3600.85</v>
      </c>
      <c r="E480" s="103">
        <v>3598.87</v>
      </c>
      <c r="F480" s="103">
        <v>3565.41</v>
      </c>
      <c r="G480" s="103">
        <v>3863.66</v>
      </c>
      <c r="H480" s="103">
        <v>4020.91</v>
      </c>
      <c r="I480" s="103">
        <v>4077.82</v>
      </c>
      <c r="J480" s="103">
        <v>4194.68</v>
      </c>
      <c r="K480" s="103">
        <v>4224.5600000000004</v>
      </c>
      <c r="L480" s="103">
        <v>4206.6400000000003</v>
      </c>
      <c r="M480" s="103">
        <v>4240.0200000000004</v>
      </c>
      <c r="N480" s="103">
        <v>4201.9399999999996</v>
      </c>
      <c r="O480" s="103">
        <v>4210.16</v>
      </c>
      <c r="P480" s="103">
        <v>4226.67</v>
      </c>
      <c r="Q480" s="103">
        <v>4207.17</v>
      </c>
      <c r="R480" s="103">
        <v>4206.28</v>
      </c>
      <c r="S480" s="103">
        <v>4223.9399999999996</v>
      </c>
      <c r="T480" s="103">
        <v>4279.32</v>
      </c>
      <c r="U480" s="103">
        <v>4178.67</v>
      </c>
      <c r="V480" s="103">
        <v>4164.93</v>
      </c>
      <c r="W480" s="103">
        <v>3613.72</v>
      </c>
      <c r="X480" s="103">
        <v>3608.67</v>
      </c>
      <c r="Y480" s="103">
        <v>3600.32</v>
      </c>
    </row>
    <row r="481" spans="1:25">
      <c r="A481" s="98">
        <v>5</v>
      </c>
      <c r="B481" s="103">
        <v>3588.51</v>
      </c>
      <c r="C481" s="103">
        <v>3587.04</v>
      </c>
      <c r="D481" s="103">
        <v>3600.85</v>
      </c>
      <c r="E481" s="103">
        <v>3747.75</v>
      </c>
      <c r="F481" s="103">
        <v>3938.16</v>
      </c>
      <c r="G481" s="103">
        <v>4003.52</v>
      </c>
      <c r="H481" s="103">
        <v>4080.62</v>
      </c>
      <c r="I481" s="103">
        <v>4218.88</v>
      </c>
      <c r="J481" s="103">
        <v>4215.37</v>
      </c>
      <c r="K481" s="103">
        <v>4369.09</v>
      </c>
      <c r="L481" s="103">
        <v>4363.75</v>
      </c>
      <c r="M481" s="103">
        <v>4372.78</v>
      </c>
      <c r="N481" s="103">
        <v>4325.1000000000004</v>
      </c>
      <c r="O481" s="103">
        <v>4352.5600000000004</v>
      </c>
      <c r="P481" s="103">
        <v>4380.1400000000003</v>
      </c>
      <c r="Q481" s="103">
        <v>4339.8100000000004</v>
      </c>
      <c r="R481" s="103">
        <v>4290.84</v>
      </c>
      <c r="S481" s="103">
        <v>4268.8500000000004</v>
      </c>
      <c r="T481" s="103">
        <v>4248.3</v>
      </c>
      <c r="U481" s="103">
        <v>4170.1099999999997</v>
      </c>
      <c r="V481" s="103">
        <v>4083.82</v>
      </c>
      <c r="W481" s="103">
        <v>3571.91</v>
      </c>
      <c r="X481" s="103">
        <v>3598.9</v>
      </c>
      <c r="Y481" s="103">
        <v>3569.83</v>
      </c>
    </row>
    <row r="482" spans="1:25">
      <c r="A482" s="98">
        <v>6</v>
      </c>
      <c r="B482" s="103">
        <v>3548.79</v>
      </c>
      <c r="C482" s="103">
        <v>3547.84</v>
      </c>
      <c r="D482" s="103">
        <v>3574.06</v>
      </c>
      <c r="E482" s="103">
        <v>3700.24</v>
      </c>
      <c r="F482" s="103">
        <v>3896.55</v>
      </c>
      <c r="G482" s="103">
        <v>4026.1</v>
      </c>
      <c r="H482" s="103">
        <v>4096.4399999999996</v>
      </c>
      <c r="I482" s="103">
        <v>4269.33</v>
      </c>
      <c r="J482" s="103">
        <v>4308.34</v>
      </c>
      <c r="K482" s="103">
        <v>4385.46</v>
      </c>
      <c r="L482" s="103">
        <v>4375.3</v>
      </c>
      <c r="M482" s="103">
        <v>4390.41</v>
      </c>
      <c r="N482" s="103">
        <v>4379.9399999999996</v>
      </c>
      <c r="O482" s="103">
        <v>4369.07</v>
      </c>
      <c r="P482" s="103">
        <v>4362.76</v>
      </c>
      <c r="Q482" s="103">
        <v>4305.57</v>
      </c>
      <c r="R482" s="103">
        <v>4303.66</v>
      </c>
      <c r="S482" s="103">
        <v>4302.91</v>
      </c>
      <c r="T482" s="103">
        <v>4295</v>
      </c>
      <c r="U482" s="103">
        <v>4179.37</v>
      </c>
      <c r="V482" s="103">
        <v>4137.3599999999997</v>
      </c>
      <c r="W482" s="103">
        <v>4073.33</v>
      </c>
      <c r="X482" s="103">
        <v>3915.78</v>
      </c>
      <c r="Y482" s="103">
        <v>3534.36</v>
      </c>
    </row>
    <row r="483" spans="1:25">
      <c r="A483" s="98">
        <v>7</v>
      </c>
      <c r="B483" s="103">
        <v>3873.27</v>
      </c>
      <c r="C483" s="103">
        <v>3834.19</v>
      </c>
      <c r="D483" s="103">
        <v>3841.93</v>
      </c>
      <c r="E483" s="103">
        <v>3846.07</v>
      </c>
      <c r="F483" s="103">
        <v>3692.26</v>
      </c>
      <c r="G483" s="103">
        <v>4078.35</v>
      </c>
      <c r="H483" s="103">
        <v>4104.43</v>
      </c>
      <c r="I483" s="103">
        <v>4247.32</v>
      </c>
      <c r="J483" s="103">
        <v>4344.6400000000003</v>
      </c>
      <c r="K483" s="103">
        <v>4394.45</v>
      </c>
      <c r="L483" s="103">
        <v>4395.8500000000004</v>
      </c>
      <c r="M483" s="103">
        <v>4393.2299999999996</v>
      </c>
      <c r="N483" s="103">
        <v>4372.76</v>
      </c>
      <c r="O483" s="103">
        <v>4361.75</v>
      </c>
      <c r="P483" s="103">
        <v>4341.6499999999996</v>
      </c>
      <c r="Q483" s="103">
        <v>4313.51</v>
      </c>
      <c r="R483" s="103">
        <v>4180.7700000000004</v>
      </c>
      <c r="S483" s="103">
        <v>4305.8</v>
      </c>
      <c r="T483" s="103">
        <v>4251.34</v>
      </c>
      <c r="U483" s="103">
        <v>4190.34</v>
      </c>
      <c r="V483" s="103">
        <v>4000.67</v>
      </c>
      <c r="W483" s="103">
        <v>3559.22</v>
      </c>
      <c r="X483" s="103">
        <v>3546.99</v>
      </c>
      <c r="Y483" s="103">
        <v>3541.91</v>
      </c>
    </row>
    <row r="484" spans="1:25">
      <c r="A484" s="98">
        <v>8</v>
      </c>
      <c r="B484" s="103">
        <v>3551.67</v>
      </c>
      <c r="C484" s="103">
        <v>3553.82</v>
      </c>
      <c r="D484" s="103">
        <v>3581.15</v>
      </c>
      <c r="E484" s="103">
        <v>3824.29</v>
      </c>
      <c r="F484" s="103">
        <v>3952.32</v>
      </c>
      <c r="G484" s="103">
        <v>4051.34</v>
      </c>
      <c r="H484" s="103">
        <v>4114.55</v>
      </c>
      <c r="I484" s="103">
        <v>4260.62</v>
      </c>
      <c r="J484" s="103">
        <v>4314.82</v>
      </c>
      <c r="K484" s="103">
        <v>4385.0600000000004</v>
      </c>
      <c r="L484" s="103">
        <v>4395.4799999999996</v>
      </c>
      <c r="M484" s="103">
        <v>4395.47</v>
      </c>
      <c r="N484" s="103">
        <v>4390.09</v>
      </c>
      <c r="O484" s="103">
        <v>4389.5600000000004</v>
      </c>
      <c r="P484" s="103">
        <v>4384.7700000000004</v>
      </c>
      <c r="Q484" s="103">
        <v>4365.92</v>
      </c>
      <c r="R484" s="103">
        <v>4373.1000000000004</v>
      </c>
      <c r="S484" s="103">
        <v>4369.38</v>
      </c>
      <c r="T484" s="103">
        <v>4363.13</v>
      </c>
      <c r="U484" s="103">
        <v>4230.8</v>
      </c>
      <c r="V484" s="103">
        <v>4145.51</v>
      </c>
      <c r="W484" s="103">
        <v>4065.05</v>
      </c>
      <c r="X484" s="103">
        <v>3972.23</v>
      </c>
      <c r="Y484" s="103">
        <v>3535.52</v>
      </c>
    </row>
    <row r="485" spans="1:25">
      <c r="A485" s="98">
        <v>9</v>
      </c>
      <c r="B485" s="103">
        <v>3557.24</v>
      </c>
      <c r="C485" s="103">
        <v>3556.55</v>
      </c>
      <c r="D485" s="103">
        <v>3585.65</v>
      </c>
      <c r="E485" s="103">
        <v>3585.83</v>
      </c>
      <c r="F485" s="103">
        <v>3915.79</v>
      </c>
      <c r="G485" s="103">
        <v>4024.56</v>
      </c>
      <c r="H485" s="103">
        <v>4122.22</v>
      </c>
      <c r="I485" s="103">
        <v>4239.45</v>
      </c>
      <c r="J485" s="103">
        <v>4295.6899999999996</v>
      </c>
      <c r="K485" s="103">
        <v>4381.1899999999996</v>
      </c>
      <c r="L485" s="103">
        <v>4381.2299999999996</v>
      </c>
      <c r="M485" s="103">
        <v>4379.1499999999996</v>
      </c>
      <c r="N485" s="103">
        <v>4307.6899999999996</v>
      </c>
      <c r="O485" s="103">
        <v>4303.59</v>
      </c>
      <c r="P485" s="103">
        <v>4354</v>
      </c>
      <c r="Q485" s="103">
        <v>4304.2299999999996</v>
      </c>
      <c r="R485" s="103">
        <v>4286.8900000000003</v>
      </c>
      <c r="S485" s="103">
        <v>4350.01</v>
      </c>
      <c r="T485" s="103">
        <v>4338.26</v>
      </c>
      <c r="U485" s="103">
        <v>4233.57</v>
      </c>
      <c r="V485" s="103">
        <v>4165.3599999999997</v>
      </c>
      <c r="W485" s="103">
        <v>4107.0200000000004</v>
      </c>
      <c r="X485" s="103">
        <v>4028.88</v>
      </c>
      <c r="Y485" s="103">
        <v>3961.21</v>
      </c>
    </row>
    <row r="486" spans="1:25">
      <c r="A486" s="98">
        <v>10</v>
      </c>
      <c r="B486" s="103">
        <v>3844.72</v>
      </c>
      <c r="C486" s="103">
        <v>3557.17</v>
      </c>
      <c r="D486" s="103">
        <v>3570.54</v>
      </c>
      <c r="E486" s="103">
        <v>3592.57</v>
      </c>
      <c r="F486" s="103">
        <v>3926.1</v>
      </c>
      <c r="G486" s="103">
        <v>4014.91</v>
      </c>
      <c r="H486" s="103">
        <v>4107.4399999999996</v>
      </c>
      <c r="I486" s="103">
        <v>4158.8</v>
      </c>
      <c r="J486" s="103">
        <v>4334.18</v>
      </c>
      <c r="K486" s="103">
        <v>4397.1000000000004</v>
      </c>
      <c r="L486" s="103">
        <v>4417.82</v>
      </c>
      <c r="M486" s="103">
        <v>4414.1400000000003</v>
      </c>
      <c r="N486" s="103">
        <v>4400.68</v>
      </c>
      <c r="O486" s="103">
        <v>4398.2299999999996</v>
      </c>
      <c r="P486" s="103">
        <v>4396.08</v>
      </c>
      <c r="Q486" s="103">
        <v>4381.4799999999996</v>
      </c>
      <c r="R486" s="103">
        <v>4373.71</v>
      </c>
      <c r="S486" s="103">
        <v>4327.26</v>
      </c>
      <c r="T486" s="103">
        <v>4241.42</v>
      </c>
      <c r="U486" s="103">
        <v>4178.53</v>
      </c>
      <c r="V486" s="103">
        <v>4147.13</v>
      </c>
      <c r="W486" s="103">
        <v>3544.24</v>
      </c>
      <c r="X486" s="103">
        <v>3941.02</v>
      </c>
      <c r="Y486" s="103">
        <v>3540.47</v>
      </c>
    </row>
    <row r="487" spans="1:25">
      <c r="A487" s="98">
        <v>11</v>
      </c>
      <c r="B487" s="103">
        <v>3551.28</v>
      </c>
      <c r="C487" s="103">
        <v>3550.34</v>
      </c>
      <c r="D487" s="103">
        <v>3566.66</v>
      </c>
      <c r="E487" s="103">
        <v>3583.4</v>
      </c>
      <c r="F487" s="103">
        <v>3582.86</v>
      </c>
      <c r="G487" s="103">
        <v>3581.26</v>
      </c>
      <c r="H487" s="103">
        <v>3978.36</v>
      </c>
      <c r="I487" s="103">
        <v>4031.58</v>
      </c>
      <c r="J487" s="103">
        <v>4145.26</v>
      </c>
      <c r="K487" s="103">
        <v>4243.37</v>
      </c>
      <c r="L487" s="103">
        <v>4241.78</v>
      </c>
      <c r="M487" s="103">
        <v>4240.34</v>
      </c>
      <c r="N487" s="103">
        <v>4238.62</v>
      </c>
      <c r="O487" s="103">
        <v>4241.66</v>
      </c>
      <c r="P487" s="103">
        <v>4241.05</v>
      </c>
      <c r="Q487" s="103">
        <v>4238.67</v>
      </c>
      <c r="R487" s="103">
        <v>4198.3100000000004</v>
      </c>
      <c r="S487" s="103">
        <v>4189.1099999999997</v>
      </c>
      <c r="T487" s="103">
        <v>4165.28</v>
      </c>
      <c r="U487" s="103">
        <v>3643.99</v>
      </c>
      <c r="V487" s="103">
        <v>3593.91</v>
      </c>
      <c r="W487" s="103">
        <v>3581.96</v>
      </c>
      <c r="X487" s="103">
        <v>3543.15</v>
      </c>
      <c r="Y487" s="103">
        <v>3558.03</v>
      </c>
    </row>
    <row r="488" spans="1:25">
      <c r="A488" s="98">
        <v>12</v>
      </c>
      <c r="B488" s="103">
        <v>3670.57</v>
      </c>
      <c r="C488" s="103">
        <v>3668.03</v>
      </c>
      <c r="D488" s="103">
        <v>3686.82</v>
      </c>
      <c r="E488" s="103">
        <v>3694.11</v>
      </c>
      <c r="F488" s="103">
        <v>3875.78</v>
      </c>
      <c r="G488" s="103">
        <v>3925.76</v>
      </c>
      <c r="H488" s="103">
        <v>4010.2</v>
      </c>
      <c r="I488" s="103">
        <v>4090.57</v>
      </c>
      <c r="J488" s="103">
        <v>4139.6000000000004</v>
      </c>
      <c r="K488" s="103">
        <v>4156.4799999999996</v>
      </c>
      <c r="L488" s="103">
        <v>3716.16</v>
      </c>
      <c r="M488" s="103">
        <v>3715.34</v>
      </c>
      <c r="N488" s="103">
        <v>3715.14</v>
      </c>
      <c r="O488" s="103">
        <v>3716.73</v>
      </c>
      <c r="P488" s="103">
        <v>3719.1</v>
      </c>
      <c r="Q488" s="103">
        <v>3716.47</v>
      </c>
      <c r="R488" s="103">
        <v>4137.97</v>
      </c>
      <c r="S488" s="103">
        <v>4139.67</v>
      </c>
      <c r="T488" s="103">
        <v>4143.92</v>
      </c>
      <c r="U488" s="103">
        <v>3728.47</v>
      </c>
      <c r="V488" s="103">
        <v>3687.48</v>
      </c>
      <c r="W488" s="103">
        <v>3665.22</v>
      </c>
      <c r="X488" s="103">
        <v>3662.48</v>
      </c>
      <c r="Y488" s="103">
        <v>3657.96</v>
      </c>
    </row>
    <row r="489" spans="1:25">
      <c r="A489" s="98">
        <v>13</v>
      </c>
      <c r="B489" s="103">
        <v>3690.58</v>
      </c>
      <c r="C489" s="103">
        <v>3687.03</v>
      </c>
      <c r="D489" s="103">
        <v>3706.6</v>
      </c>
      <c r="E489" s="103">
        <v>3712.96</v>
      </c>
      <c r="F489" s="103">
        <v>3873.83</v>
      </c>
      <c r="G489" s="103">
        <v>3958.4</v>
      </c>
      <c r="H489" s="103">
        <v>4028.51</v>
      </c>
      <c r="I489" s="103">
        <v>4142.3900000000003</v>
      </c>
      <c r="J489" s="103">
        <v>4186.8999999999996</v>
      </c>
      <c r="K489" s="103">
        <v>4156.46</v>
      </c>
      <c r="L489" s="103">
        <v>3963.22</v>
      </c>
      <c r="M489" s="103">
        <v>4085.84</v>
      </c>
      <c r="N489" s="103">
        <v>4084.58</v>
      </c>
      <c r="O489" s="103">
        <v>4224.8</v>
      </c>
      <c r="P489" s="103">
        <v>4173.9799999999996</v>
      </c>
      <c r="Q489" s="103">
        <v>3994.07</v>
      </c>
      <c r="R489" s="103">
        <v>4169.4799999999996</v>
      </c>
      <c r="S489" s="103">
        <v>4209.01</v>
      </c>
      <c r="T489" s="103">
        <v>4185.42</v>
      </c>
      <c r="U489" s="103">
        <v>3746.99</v>
      </c>
      <c r="V489" s="103">
        <v>3705.46</v>
      </c>
      <c r="W489" s="103">
        <v>3686.96</v>
      </c>
      <c r="X489" s="103">
        <v>3683.8</v>
      </c>
      <c r="Y489" s="103">
        <v>3684.44</v>
      </c>
    </row>
    <row r="490" spans="1:25">
      <c r="A490" s="98">
        <v>14</v>
      </c>
      <c r="B490" s="103">
        <v>3700.91</v>
      </c>
      <c r="C490" s="103">
        <v>3695.41</v>
      </c>
      <c r="D490" s="103">
        <v>3705.4</v>
      </c>
      <c r="E490" s="103">
        <v>3715.13</v>
      </c>
      <c r="F490" s="103">
        <v>3715.79</v>
      </c>
      <c r="G490" s="103">
        <v>3732.86</v>
      </c>
      <c r="H490" s="103">
        <v>4031.82</v>
      </c>
      <c r="I490" s="103">
        <v>4140.3100000000004</v>
      </c>
      <c r="J490" s="103">
        <v>4136.08</v>
      </c>
      <c r="K490" s="103">
        <v>4138.83</v>
      </c>
      <c r="L490" s="103">
        <v>4101.08</v>
      </c>
      <c r="M490" s="103">
        <v>4160.5200000000004</v>
      </c>
      <c r="N490" s="103">
        <v>4158.34</v>
      </c>
      <c r="O490" s="103">
        <v>4088.96</v>
      </c>
      <c r="P490" s="103">
        <v>4022.82</v>
      </c>
      <c r="Q490" s="103">
        <v>4019.67</v>
      </c>
      <c r="R490" s="103">
        <v>3738.81</v>
      </c>
      <c r="S490" s="103">
        <v>4011.79</v>
      </c>
      <c r="T490" s="103">
        <v>3739.79</v>
      </c>
      <c r="U490" s="103">
        <v>3732.86</v>
      </c>
      <c r="V490" s="103">
        <v>3709.52</v>
      </c>
      <c r="W490" s="103">
        <v>3705.61</v>
      </c>
      <c r="X490" s="103">
        <v>3700.66</v>
      </c>
      <c r="Y490" s="103">
        <v>3689.73</v>
      </c>
    </row>
    <row r="491" spans="1:25">
      <c r="A491" s="98">
        <v>15</v>
      </c>
      <c r="B491" s="103">
        <v>3693.77</v>
      </c>
      <c r="C491" s="103">
        <v>3699.76</v>
      </c>
      <c r="D491" s="103">
        <v>3711.59</v>
      </c>
      <c r="E491" s="103">
        <v>3718.16</v>
      </c>
      <c r="F491" s="103">
        <v>3730.84</v>
      </c>
      <c r="G491" s="103">
        <v>3964.8</v>
      </c>
      <c r="H491" s="103">
        <v>4062.29</v>
      </c>
      <c r="I491" s="103">
        <v>4179.05</v>
      </c>
      <c r="J491" s="103">
        <v>4229.7299999999996</v>
      </c>
      <c r="K491" s="103">
        <v>4239.22</v>
      </c>
      <c r="L491" s="103">
        <v>4250.18</v>
      </c>
      <c r="M491" s="103">
        <v>4239.97</v>
      </c>
      <c r="N491" s="103">
        <v>4239.0200000000004</v>
      </c>
      <c r="O491" s="103">
        <v>4238.32</v>
      </c>
      <c r="P491" s="103">
        <v>4238.2</v>
      </c>
      <c r="Q491" s="103">
        <v>4154.18</v>
      </c>
      <c r="R491" s="103">
        <v>3943.32</v>
      </c>
      <c r="S491" s="103">
        <v>4156.3900000000003</v>
      </c>
      <c r="T491" s="103">
        <v>3760.4</v>
      </c>
      <c r="U491" s="103">
        <v>3754.72</v>
      </c>
      <c r="V491" s="103">
        <v>3714.26</v>
      </c>
      <c r="W491" s="103">
        <v>3708</v>
      </c>
      <c r="X491" s="103">
        <v>3704.88</v>
      </c>
      <c r="Y491" s="103">
        <v>3701.28</v>
      </c>
    </row>
    <row r="492" spans="1:25">
      <c r="A492" s="98">
        <v>16</v>
      </c>
      <c r="B492" s="103">
        <v>3582.06</v>
      </c>
      <c r="C492" s="103">
        <v>3585.23</v>
      </c>
      <c r="D492" s="103">
        <v>3595.67</v>
      </c>
      <c r="E492" s="103">
        <v>3595.93</v>
      </c>
      <c r="F492" s="103">
        <v>3602.95</v>
      </c>
      <c r="G492" s="103">
        <v>3974.74</v>
      </c>
      <c r="H492" s="103">
        <v>4042.31</v>
      </c>
      <c r="I492" s="103">
        <v>4146.5</v>
      </c>
      <c r="J492" s="103">
        <v>4191.66</v>
      </c>
      <c r="K492" s="103">
        <v>4234.5600000000004</v>
      </c>
      <c r="L492" s="103">
        <v>4240.75</v>
      </c>
      <c r="M492" s="103">
        <v>4241.47</v>
      </c>
      <c r="N492" s="103">
        <v>4050.7</v>
      </c>
      <c r="O492" s="103">
        <v>4009.51</v>
      </c>
      <c r="P492" s="103">
        <v>3649.46</v>
      </c>
      <c r="Q492" s="103">
        <v>3644.38</v>
      </c>
      <c r="R492" s="103">
        <v>3666.45</v>
      </c>
      <c r="S492" s="103">
        <v>3660.38</v>
      </c>
      <c r="T492" s="103">
        <v>3655.03</v>
      </c>
      <c r="U492" s="103">
        <v>3652.49</v>
      </c>
      <c r="V492" s="103">
        <v>3606.01</v>
      </c>
      <c r="W492" s="103">
        <v>3597.49</v>
      </c>
      <c r="X492" s="103">
        <v>3589.29</v>
      </c>
      <c r="Y492" s="103">
        <v>3590.97</v>
      </c>
    </row>
    <row r="493" spans="1:25">
      <c r="A493" s="98">
        <v>17</v>
      </c>
      <c r="B493" s="103">
        <v>3594.52</v>
      </c>
      <c r="C493" s="103">
        <v>3593.44</v>
      </c>
      <c r="D493" s="103">
        <v>3558.96</v>
      </c>
      <c r="E493" s="103">
        <v>3614.41</v>
      </c>
      <c r="F493" s="103">
        <v>3613.97</v>
      </c>
      <c r="G493" s="103">
        <v>3961.33</v>
      </c>
      <c r="H493" s="103">
        <v>4036.42</v>
      </c>
      <c r="I493" s="103">
        <v>4115.95</v>
      </c>
      <c r="J493" s="103">
        <v>4233.91</v>
      </c>
      <c r="K493" s="103">
        <v>4316.45</v>
      </c>
      <c r="L493" s="103">
        <v>4233.45</v>
      </c>
      <c r="M493" s="103">
        <v>4302.7</v>
      </c>
      <c r="N493" s="103">
        <v>4232.1099999999997</v>
      </c>
      <c r="O493" s="103">
        <v>4232.2</v>
      </c>
      <c r="P493" s="103">
        <v>4233.13</v>
      </c>
      <c r="Q493" s="103">
        <v>4205.92</v>
      </c>
      <c r="R493" s="103">
        <v>4204.5</v>
      </c>
      <c r="S493" s="103">
        <v>4233.6899999999996</v>
      </c>
      <c r="T493" s="103">
        <v>4192.5200000000004</v>
      </c>
      <c r="U493" s="103">
        <v>3653.63</v>
      </c>
      <c r="V493" s="103">
        <v>3609.25</v>
      </c>
      <c r="W493" s="103">
        <v>3596.17</v>
      </c>
      <c r="X493" s="103">
        <v>3588.5</v>
      </c>
      <c r="Y493" s="103">
        <v>3529.12</v>
      </c>
    </row>
    <row r="494" spans="1:25">
      <c r="A494" s="98">
        <v>18</v>
      </c>
      <c r="B494" s="103">
        <v>3547.19</v>
      </c>
      <c r="C494" s="103">
        <v>3563.73</v>
      </c>
      <c r="D494" s="103">
        <v>3558.11</v>
      </c>
      <c r="E494" s="103">
        <v>3834.59</v>
      </c>
      <c r="F494" s="103">
        <v>3553.63</v>
      </c>
      <c r="G494" s="103">
        <v>3889.33</v>
      </c>
      <c r="H494" s="103">
        <v>4011.73</v>
      </c>
      <c r="I494" s="103">
        <v>4011.53</v>
      </c>
      <c r="J494" s="103">
        <v>4120.97</v>
      </c>
      <c r="K494" s="103">
        <v>4212.01</v>
      </c>
      <c r="L494" s="103">
        <v>4185.57</v>
      </c>
      <c r="M494" s="103">
        <v>4185.8900000000003</v>
      </c>
      <c r="N494" s="103">
        <v>4185.5600000000004</v>
      </c>
      <c r="O494" s="103">
        <v>4185.3</v>
      </c>
      <c r="P494" s="103">
        <v>4185.01</v>
      </c>
      <c r="Q494" s="103">
        <v>4180.3999999999996</v>
      </c>
      <c r="R494" s="103">
        <v>4184.3500000000004</v>
      </c>
      <c r="S494" s="103">
        <v>4186.3100000000004</v>
      </c>
      <c r="T494" s="103">
        <v>4164.17</v>
      </c>
      <c r="U494" s="103">
        <v>4105.3</v>
      </c>
      <c r="V494" s="103">
        <v>3633.61</v>
      </c>
      <c r="W494" s="103">
        <v>3561.19</v>
      </c>
      <c r="X494" s="103">
        <v>3523.91</v>
      </c>
      <c r="Y494" s="103">
        <v>3522.93</v>
      </c>
    </row>
    <row r="495" spans="1:25">
      <c r="A495" s="98">
        <v>19</v>
      </c>
      <c r="B495" s="103">
        <v>3506.53</v>
      </c>
      <c r="C495" s="103">
        <v>3505.14</v>
      </c>
      <c r="D495" s="103">
        <v>3565.62</v>
      </c>
      <c r="E495" s="103">
        <v>3820.63</v>
      </c>
      <c r="F495" s="103">
        <v>3885.75</v>
      </c>
      <c r="G495" s="103">
        <v>3976.36</v>
      </c>
      <c r="H495" s="103">
        <v>4054.62</v>
      </c>
      <c r="I495" s="103">
        <v>4127.92</v>
      </c>
      <c r="J495" s="103">
        <v>4203.8599999999997</v>
      </c>
      <c r="K495" s="103">
        <v>4240.5600000000004</v>
      </c>
      <c r="L495" s="103">
        <v>4240.49</v>
      </c>
      <c r="M495" s="103">
        <v>4259.13</v>
      </c>
      <c r="N495" s="103">
        <v>4242.58</v>
      </c>
      <c r="O495" s="103">
        <v>4258.67</v>
      </c>
      <c r="P495" s="103">
        <v>4262.22</v>
      </c>
      <c r="Q495" s="103">
        <v>4259.37</v>
      </c>
      <c r="R495" s="103">
        <v>4233.55</v>
      </c>
      <c r="S495" s="103">
        <v>4262.47</v>
      </c>
      <c r="T495" s="103">
        <v>4152.41</v>
      </c>
      <c r="U495" s="103">
        <v>3789.98</v>
      </c>
      <c r="V495" s="103">
        <v>3563.6</v>
      </c>
      <c r="W495" s="103">
        <v>3487.63</v>
      </c>
      <c r="X495" s="103">
        <v>3484.69</v>
      </c>
      <c r="Y495" s="103">
        <v>3544.78</v>
      </c>
    </row>
    <row r="496" spans="1:25">
      <c r="A496" s="98">
        <v>20</v>
      </c>
      <c r="B496" s="103">
        <v>3572.91</v>
      </c>
      <c r="C496" s="103">
        <v>3562.89</v>
      </c>
      <c r="D496" s="103">
        <v>3580.49</v>
      </c>
      <c r="E496" s="103">
        <v>3589.3</v>
      </c>
      <c r="F496" s="103">
        <v>3883.96</v>
      </c>
      <c r="G496" s="103">
        <v>3942.34</v>
      </c>
      <c r="H496" s="103">
        <v>3971.47</v>
      </c>
      <c r="I496" s="103">
        <v>4035.6</v>
      </c>
      <c r="J496" s="103">
        <v>3950.29</v>
      </c>
      <c r="K496" s="103">
        <v>4169.41</v>
      </c>
      <c r="L496" s="103">
        <v>3776.04</v>
      </c>
      <c r="M496" s="103">
        <v>4167.4799999999996</v>
      </c>
      <c r="N496" s="103">
        <v>4161.1000000000004</v>
      </c>
      <c r="O496" s="103">
        <v>4165.26</v>
      </c>
      <c r="P496" s="103">
        <v>4174.6099999999997</v>
      </c>
      <c r="Q496" s="103">
        <v>4152.59</v>
      </c>
      <c r="R496" s="103">
        <v>4198.99</v>
      </c>
      <c r="S496" s="103">
        <v>4201.2700000000004</v>
      </c>
      <c r="T496" s="103">
        <v>4158.92</v>
      </c>
      <c r="U496" s="103">
        <v>3940.66</v>
      </c>
      <c r="V496" s="103">
        <v>3577.15</v>
      </c>
      <c r="W496" s="103">
        <v>3566.46</v>
      </c>
      <c r="X496" s="103">
        <v>3550.13</v>
      </c>
      <c r="Y496" s="103">
        <v>3554.58</v>
      </c>
    </row>
    <row r="497" spans="1:26">
      <c r="A497" s="98">
        <v>21</v>
      </c>
      <c r="B497" s="103">
        <v>3549.57</v>
      </c>
      <c r="C497" s="103">
        <v>3551.93</v>
      </c>
      <c r="D497" s="103">
        <v>3561.42</v>
      </c>
      <c r="E497" s="103">
        <v>3554.69</v>
      </c>
      <c r="F497" s="103">
        <v>3567.76</v>
      </c>
      <c r="G497" s="103">
        <v>3616.48</v>
      </c>
      <c r="H497" s="103">
        <v>3625.91</v>
      </c>
      <c r="I497" s="103">
        <v>3626.25</v>
      </c>
      <c r="J497" s="103">
        <v>3635.29</v>
      </c>
      <c r="K497" s="103">
        <v>3632.07</v>
      </c>
      <c r="L497" s="103">
        <v>3631.69</v>
      </c>
      <c r="M497" s="103">
        <v>3614.23</v>
      </c>
      <c r="N497" s="103">
        <v>3631.64</v>
      </c>
      <c r="O497" s="103">
        <v>3655.22</v>
      </c>
      <c r="P497" s="103">
        <v>3647.88</v>
      </c>
      <c r="Q497" s="103">
        <v>3646.97</v>
      </c>
      <c r="R497" s="103">
        <v>3676.39</v>
      </c>
      <c r="S497" s="103">
        <v>3678.54</v>
      </c>
      <c r="T497" s="103">
        <v>3663.01</v>
      </c>
      <c r="U497" s="103">
        <v>3647.88</v>
      </c>
      <c r="V497" s="103">
        <v>3582.95</v>
      </c>
      <c r="W497" s="103">
        <v>3569.59</v>
      </c>
      <c r="X497" s="103">
        <v>3540.65</v>
      </c>
      <c r="Y497" s="103">
        <v>3538.58</v>
      </c>
    </row>
    <row r="498" spans="1:26">
      <c r="A498" s="98">
        <v>22</v>
      </c>
      <c r="B498" s="103">
        <v>3551.35</v>
      </c>
      <c r="C498" s="103">
        <v>3553.87</v>
      </c>
      <c r="D498" s="103">
        <v>3570.51</v>
      </c>
      <c r="E498" s="103">
        <v>3563.76</v>
      </c>
      <c r="F498" s="103">
        <v>3573.75</v>
      </c>
      <c r="G498" s="103">
        <v>3621.74</v>
      </c>
      <c r="H498" s="103">
        <v>3634.36</v>
      </c>
      <c r="I498" s="103">
        <v>3640.44</v>
      </c>
      <c r="J498" s="103">
        <v>3653.6</v>
      </c>
      <c r="K498" s="103">
        <v>3656.06</v>
      </c>
      <c r="L498" s="103">
        <v>3655.87</v>
      </c>
      <c r="M498" s="103">
        <v>3657.32</v>
      </c>
      <c r="N498" s="103">
        <v>3655.35</v>
      </c>
      <c r="O498" s="103">
        <v>3656.57</v>
      </c>
      <c r="P498" s="103">
        <v>3657.18</v>
      </c>
      <c r="Q498" s="103">
        <v>3655.95</v>
      </c>
      <c r="R498" s="103">
        <v>3672.92</v>
      </c>
      <c r="S498" s="103">
        <v>3672.57</v>
      </c>
      <c r="T498" s="103">
        <v>3658.98</v>
      </c>
      <c r="U498" s="103">
        <v>3643.72</v>
      </c>
      <c r="V498" s="103">
        <v>3576.15</v>
      </c>
      <c r="W498" s="103">
        <v>3549.92</v>
      </c>
      <c r="X498" s="103">
        <v>3536.06</v>
      </c>
      <c r="Y498" s="103">
        <v>3532.44</v>
      </c>
    </row>
    <row r="499" spans="1:26">
      <c r="A499" s="98">
        <v>23</v>
      </c>
      <c r="B499" s="103">
        <v>3545.17</v>
      </c>
      <c r="C499" s="103">
        <v>3556.87</v>
      </c>
      <c r="D499" s="103">
        <v>3564.2</v>
      </c>
      <c r="E499" s="103">
        <v>3550.39</v>
      </c>
      <c r="F499" s="103">
        <v>3570.12</v>
      </c>
      <c r="G499" s="103">
        <v>3607.18</v>
      </c>
      <c r="H499" s="103">
        <v>3626.14</v>
      </c>
      <c r="I499" s="103">
        <v>3629.14</v>
      </c>
      <c r="J499" s="103">
        <v>3641.68</v>
      </c>
      <c r="K499" s="103">
        <v>3644.08</v>
      </c>
      <c r="L499" s="103">
        <v>3641.79</v>
      </c>
      <c r="M499" s="103">
        <v>3642.53</v>
      </c>
      <c r="N499" s="103">
        <v>3641.87</v>
      </c>
      <c r="O499" s="103">
        <v>3642.93</v>
      </c>
      <c r="P499" s="103">
        <v>3642.93</v>
      </c>
      <c r="Q499" s="103">
        <v>3641.24</v>
      </c>
      <c r="R499" s="103">
        <v>3663.61</v>
      </c>
      <c r="S499" s="103">
        <v>3664.11</v>
      </c>
      <c r="T499" s="103">
        <v>3652.85</v>
      </c>
      <c r="U499" s="103">
        <v>3638.36</v>
      </c>
      <c r="V499" s="103">
        <v>3583.34</v>
      </c>
      <c r="W499" s="103">
        <v>3567.97</v>
      </c>
      <c r="X499" s="103">
        <v>3562.05</v>
      </c>
      <c r="Y499" s="103">
        <v>3557.37</v>
      </c>
    </row>
    <row r="500" spans="1:26">
      <c r="A500" s="98">
        <v>24</v>
      </c>
      <c r="B500" s="103">
        <v>3571.74</v>
      </c>
      <c r="C500" s="103">
        <v>3560.88</v>
      </c>
      <c r="D500" s="103">
        <v>3573.69</v>
      </c>
      <c r="E500" s="103">
        <v>3564.38</v>
      </c>
      <c r="F500" s="103">
        <v>3579.51</v>
      </c>
      <c r="G500" s="103">
        <v>3626.3</v>
      </c>
      <c r="H500" s="103">
        <v>3626.21</v>
      </c>
      <c r="I500" s="103">
        <v>3631.75</v>
      </c>
      <c r="J500" s="103">
        <v>3657.61</v>
      </c>
      <c r="K500" s="103">
        <v>3645.04</v>
      </c>
      <c r="L500" s="103">
        <v>3615.28</v>
      </c>
      <c r="M500" s="103">
        <v>3639.67</v>
      </c>
      <c r="N500" s="103">
        <v>3638.37</v>
      </c>
      <c r="O500" s="103">
        <v>3639.58</v>
      </c>
      <c r="P500" s="103">
        <v>3641.62</v>
      </c>
      <c r="Q500" s="103">
        <v>3640.96</v>
      </c>
      <c r="R500" s="103">
        <v>3654.94</v>
      </c>
      <c r="S500" s="103">
        <v>3655.13</v>
      </c>
      <c r="T500" s="103">
        <v>3647.22</v>
      </c>
      <c r="U500" s="103">
        <v>3645.28</v>
      </c>
      <c r="V500" s="103">
        <v>3581.65</v>
      </c>
      <c r="W500" s="103">
        <v>3566.49</v>
      </c>
      <c r="X500" s="103">
        <v>3561.77</v>
      </c>
      <c r="Y500" s="103">
        <v>3550.23</v>
      </c>
    </row>
    <row r="501" spans="1:26">
      <c r="A501" s="98">
        <v>25</v>
      </c>
      <c r="B501" s="103">
        <v>3562.21</v>
      </c>
      <c r="C501" s="103">
        <v>3560.32</v>
      </c>
      <c r="D501" s="103">
        <v>3573.61</v>
      </c>
      <c r="E501" s="103">
        <v>3564.01</v>
      </c>
      <c r="F501" s="103">
        <v>3575.24</v>
      </c>
      <c r="G501" s="103">
        <v>3612.85</v>
      </c>
      <c r="H501" s="103">
        <v>3611.37</v>
      </c>
      <c r="I501" s="103">
        <v>3624.59</v>
      </c>
      <c r="J501" s="103">
        <v>3633.18</v>
      </c>
      <c r="K501" s="103">
        <v>3641.64</v>
      </c>
      <c r="L501" s="103">
        <v>3640.28</v>
      </c>
      <c r="M501" s="103">
        <v>3641.31</v>
      </c>
      <c r="N501" s="103">
        <v>3641.64</v>
      </c>
      <c r="O501" s="103">
        <v>3643.32</v>
      </c>
      <c r="P501" s="103">
        <v>3645.39</v>
      </c>
      <c r="Q501" s="103">
        <v>3644.1</v>
      </c>
      <c r="R501" s="103">
        <v>3661.1</v>
      </c>
      <c r="S501" s="103">
        <v>3671.23</v>
      </c>
      <c r="T501" s="103">
        <v>3652.36</v>
      </c>
      <c r="U501" s="103">
        <v>3654.3</v>
      </c>
      <c r="V501" s="103">
        <v>3581.08</v>
      </c>
      <c r="W501" s="103">
        <v>3571.85</v>
      </c>
      <c r="X501" s="103">
        <v>3562.02</v>
      </c>
      <c r="Y501" s="103">
        <v>3558.61</v>
      </c>
    </row>
    <row r="502" spans="1:26">
      <c r="A502" s="98">
        <v>26</v>
      </c>
      <c r="B502" s="103">
        <v>3570.96</v>
      </c>
      <c r="C502" s="103">
        <v>3573.05</v>
      </c>
      <c r="D502" s="103">
        <v>3586.52</v>
      </c>
      <c r="E502" s="103">
        <v>3580.86</v>
      </c>
      <c r="F502" s="103">
        <v>3610.27</v>
      </c>
      <c r="G502" s="103">
        <v>3618.94</v>
      </c>
      <c r="H502" s="103">
        <v>3636.56</v>
      </c>
      <c r="I502" s="103">
        <v>3649.64</v>
      </c>
      <c r="J502" s="103">
        <v>3650.12</v>
      </c>
      <c r="K502" s="103">
        <v>3650.91</v>
      </c>
      <c r="L502" s="103">
        <v>3651.63</v>
      </c>
      <c r="M502" s="103">
        <v>3649.6</v>
      </c>
      <c r="N502" s="103">
        <v>3664.72</v>
      </c>
      <c r="O502" s="103">
        <v>3664.36</v>
      </c>
      <c r="P502" s="103">
        <v>3666.59</v>
      </c>
      <c r="Q502" s="103">
        <v>3667.72</v>
      </c>
      <c r="R502" s="103">
        <v>3691.75</v>
      </c>
      <c r="S502" s="103">
        <v>3690.37</v>
      </c>
      <c r="T502" s="103">
        <v>3687.22</v>
      </c>
      <c r="U502" s="103">
        <v>3664.39</v>
      </c>
      <c r="V502" s="103">
        <v>3609.87</v>
      </c>
      <c r="W502" s="103">
        <v>3594.94</v>
      </c>
      <c r="X502" s="103">
        <v>3592.22</v>
      </c>
      <c r="Y502" s="103">
        <v>3582.17</v>
      </c>
    </row>
    <row r="503" spans="1:26">
      <c r="A503" s="98">
        <v>27</v>
      </c>
      <c r="B503" s="103">
        <v>3542.57</v>
      </c>
      <c r="C503" s="103">
        <v>3539.62</v>
      </c>
      <c r="D503" s="103">
        <v>3562.92</v>
      </c>
      <c r="E503" s="103">
        <v>3559.19</v>
      </c>
      <c r="F503" s="103">
        <v>3561.19</v>
      </c>
      <c r="G503" s="103">
        <v>3561.68</v>
      </c>
      <c r="H503" s="103">
        <v>3587.83</v>
      </c>
      <c r="I503" s="103">
        <v>3595.64</v>
      </c>
      <c r="J503" s="103">
        <v>3617.68</v>
      </c>
      <c r="K503" s="103">
        <v>3626.22</v>
      </c>
      <c r="L503" s="103">
        <v>3624.55</v>
      </c>
      <c r="M503" s="103">
        <v>3624.95</v>
      </c>
      <c r="N503" s="103">
        <v>3624.63</v>
      </c>
      <c r="O503" s="103">
        <v>3624.79</v>
      </c>
      <c r="P503" s="103">
        <v>3626.27</v>
      </c>
      <c r="Q503" s="103">
        <v>3625.55</v>
      </c>
      <c r="R503" s="103">
        <v>3657.66</v>
      </c>
      <c r="S503" s="103">
        <v>3650.81</v>
      </c>
      <c r="T503" s="103">
        <v>3602.74</v>
      </c>
      <c r="U503" s="103">
        <v>3621.92</v>
      </c>
      <c r="V503" s="103">
        <v>3573.75</v>
      </c>
      <c r="W503" s="103">
        <v>3556.06</v>
      </c>
      <c r="X503" s="103">
        <v>3551.32</v>
      </c>
      <c r="Y503" s="103">
        <v>3530.72</v>
      </c>
    </row>
    <row r="504" spans="1:26">
      <c r="A504" s="98">
        <v>28</v>
      </c>
      <c r="B504" s="103">
        <v>3520.19</v>
      </c>
      <c r="C504" s="103">
        <v>3562.71</v>
      </c>
      <c r="D504" s="103">
        <v>3584.98</v>
      </c>
      <c r="E504" s="103">
        <v>3580.95</v>
      </c>
      <c r="F504" s="103">
        <v>3606.72</v>
      </c>
      <c r="G504" s="103">
        <v>3610.92</v>
      </c>
      <c r="H504" s="103">
        <v>3643.72</v>
      </c>
      <c r="I504" s="103">
        <v>3647.73</v>
      </c>
      <c r="J504" s="103">
        <v>3656.68</v>
      </c>
      <c r="K504" s="103">
        <v>3683.38</v>
      </c>
      <c r="L504" s="103">
        <v>3682.58</v>
      </c>
      <c r="M504" s="103">
        <v>3681.36</v>
      </c>
      <c r="N504" s="103">
        <v>3671.58</v>
      </c>
      <c r="O504" s="103">
        <v>3674.84</v>
      </c>
      <c r="P504" s="103">
        <v>3680.78</v>
      </c>
      <c r="Q504" s="103">
        <v>3680.49</v>
      </c>
      <c r="R504" s="103">
        <v>3704.15</v>
      </c>
      <c r="S504" s="103">
        <v>3690.52</v>
      </c>
      <c r="T504" s="103">
        <v>3678.79</v>
      </c>
      <c r="U504" s="103">
        <v>3674.68</v>
      </c>
      <c r="V504" s="103">
        <v>3603</v>
      </c>
      <c r="W504" s="103">
        <v>3591.46</v>
      </c>
      <c r="X504" s="103">
        <v>3573.93</v>
      </c>
      <c r="Y504" s="103">
        <v>3560.33</v>
      </c>
    </row>
    <row r="505" spans="1:26">
      <c r="A505" s="98">
        <v>29</v>
      </c>
      <c r="B505" s="103">
        <v>3561.86</v>
      </c>
      <c r="C505" s="103">
        <v>3562.27</v>
      </c>
      <c r="D505" s="103">
        <v>3577.33</v>
      </c>
      <c r="E505" s="103">
        <v>3577.71</v>
      </c>
      <c r="F505" s="103">
        <v>3585.64</v>
      </c>
      <c r="G505" s="103">
        <v>3597.5</v>
      </c>
      <c r="H505" s="103">
        <v>3614.16</v>
      </c>
      <c r="I505" s="103">
        <v>3635.77</v>
      </c>
      <c r="J505" s="103">
        <v>3635.7</v>
      </c>
      <c r="K505" s="103">
        <v>3648.26</v>
      </c>
      <c r="L505" s="103">
        <v>3636.45</v>
      </c>
      <c r="M505" s="103">
        <v>3623.4</v>
      </c>
      <c r="N505" s="103">
        <v>3623.64</v>
      </c>
      <c r="O505" s="103">
        <v>3628.77</v>
      </c>
      <c r="P505" s="103">
        <v>3639.07</v>
      </c>
      <c r="Q505" s="103">
        <v>3637.58</v>
      </c>
      <c r="R505" s="103">
        <v>3663.06</v>
      </c>
      <c r="S505" s="103">
        <v>3665.46</v>
      </c>
      <c r="T505" s="103">
        <v>3656.26</v>
      </c>
      <c r="U505" s="103">
        <v>3643.2</v>
      </c>
      <c r="V505" s="103">
        <v>3584.55</v>
      </c>
      <c r="W505" s="103">
        <v>3564.56</v>
      </c>
      <c r="X505" s="103">
        <v>3553.24</v>
      </c>
      <c r="Y505" s="103">
        <v>3540.86</v>
      </c>
    </row>
    <row r="506" spans="1:26">
      <c r="A506" s="98">
        <v>30</v>
      </c>
      <c r="B506" s="103">
        <v>3555.75</v>
      </c>
      <c r="C506" s="103">
        <v>3550.98</v>
      </c>
      <c r="D506" s="103">
        <v>3568.84</v>
      </c>
      <c r="E506" s="103">
        <v>3567.68</v>
      </c>
      <c r="F506" s="103">
        <v>3580.16</v>
      </c>
      <c r="G506" s="103">
        <v>3608.52</v>
      </c>
      <c r="H506" s="103">
        <v>3612.88</v>
      </c>
      <c r="I506" s="103">
        <v>3615.68</v>
      </c>
      <c r="J506" s="103">
        <v>3611.26</v>
      </c>
      <c r="K506" s="103">
        <v>3635.56</v>
      </c>
      <c r="L506" s="103">
        <v>3630.56</v>
      </c>
      <c r="M506" s="103">
        <v>3619.91</v>
      </c>
      <c r="N506" s="103">
        <v>3618.75</v>
      </c>
      <c r="O506" s="103">
        <v>3620.19</v>
      </c>
      <c r="P506" s="103">
        <v>3619.62</v>
      </c>
      <c r="Q506" s="103">
        <v>3631.27</v>
      </c>
      <c r="R506" s="103">
        <v>3652.86</v>
      </c>
      <c r="S506" s="103">
        <v>3643.15</v>
      </c>
      <c r="T506" s="103">
        <v>3644.91</v>
      </c>
      <c r="U506" s="103">
        <v>3642.79</v>
      </c>
      <c r="V506" s="103">
        <v>3580.37</v>
      </c>
      <c r="W506" s="103">
        <v>3571.13</v>
      </c>
      <c r="X506" s="103">
        <v>3555.34</v>
      </c>
      <c r="Y506" s="103">
        <v>3544.27</v>
      </c>
    </row>
    <row r="507" spans="1:26" s="55" customFormat="1">
      <c r="A507" s="98">
        <v>31</v>
      </c>
      <c r="B507" s="103">
        <v>3537.03</v>
      </c>
      <c r="C507" s="103">
        <v>3533.87</v>
      </c>
      <c r="D507" s="103">
        <v>3549.97</v>
      </c>
      <c r="E507" s="103">
        <v>3545.97</v>
      </c>
      <c r="F507" s="103">
        <v>3545.55</v>
      </c>
      <c r="G507" s="103">
        <v>3572.15</v>
      </c>
      <c r="H507" s="103">
        <v>3574.11</v>
      </c>
      <c r="I507" s="103">
        <v>3581.56</v>
      </c>
      <c r="J507" s="103">
        <v>3608.18</v>
      </c>
      <c r="K507" s="103">
        <v>3604.41</v>
      </c>
      <c r="L507" s="103">
        <v>3599.23</v>
      </c>
      <c r="M507" s="103">
        <v>3601.35</v>
      </c>
      <c r="N507" s="103">
        <v>3606.1</v>
      </c>
      <c r="O507" s="103">
        <v>3611.21</v>
      </c>
      <c r="P507" s="103">
        <v>3610.35</v>
      </c>
      <c r="Q507" s="103">
        <v>3611.76</v>
      </c>
      <c r="R507" s="103">
        <v>3643.72</v>
      </c>
      <c r="S507" s="103">
        <v>3635.41</v>
      </c>
      <c r="T507" s="103">
        <v>3625.8</v>
      </c>
      <c r="U507" s="103">
        <v>3628.33</v>
      </c>
      <c r="V507" s="103">
        <v>3554.13</v>
      </c>
      <c r="W507" s="103">
        <v>3545.54</v>
      </c>
      <c r="X507" s="103">
        <v>3535.91</v>
      </c>
      <c r="Y507" s="103">
        <v>3523.28</v>
      </c>
      <c r="Z507" s="51"/>
    </row>
    <row r="508" spans="1:26">
      <c r="A508" s="100"/>
      <c r="B508" s="100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</row>
    <row r="509" spans="1:26" ht="27" customHeight="1">
      <c r="A509" s="104"/>
      <c r="B509" s="135" t="s">
        <v>113</v>
      </c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7"/>
    </row>
    <row r="510" spans="1:26" ht="26.25">
      <c r="A510" s="93" t="s">
        <v>69</v>
      </c>
      <c r="B510" s="95" t="s">
        <v>70</v>
      </c>
      <c r="C510" s="95" t="s">
        <v>71</v>
      </c>
      <c r="D510" s="95" t="s">
        <v>72</v>
      </c>
      <c r="E510" s="95" t="s">
        <v>73</v>
      </c>
      <c r="F510" s="95" t="s">
        <v>74</v>
      </c>
      <c r="G510" s="95" t="s">
        <v>75</v>
      </c>
      <c r="H510" s="95" t="s">
        <v>76</v>
      </c>
      <c r="I510" s="95" t="s">
        <v>77</v>
      </c>
      <c r="J510" s="95" t="s">
        <v>78</v>
      </c>
      <c r="K510" s="95" t="s">
        <v>79</v>
      </c>
      <c r="L510" s="95" t="s">
        <v>80</v>
      </c>
      <c r="M510" s="95" t="s">
        <v>81</v>
      </c>
      <c r="N510" s="95" t="s">
        <v>82</v>
      </c>
      <c r="O510" s="95" t="s">
        <v>83</v>
      </c>
      <c r="P510" s="95" t="s">
        <v>84</v>
      </c>
      <c r="Q510" s="95" t="s">
        <v>85</v>
      </c>
      <c r="R510" s="95" t="s">
        <v>86</v>
      </c>
      <c r="S510" s="95" t="s">
        <v>87</v>
      </c>
      <c r="T510" s="95" t="s">
        <v>88</v>
      </c>
      <c r="U510" s="95" t="s">
        <v>89</v>
      </c>
      <c r="V510" s="95" t="s">
        <v>90</v>
      </c>
      <c r="W510" s="95" t="s">
        <v>91</v>
      </c>
      <c r="X510" s="95" t="s">
        <v>92</v>
      </c>
      <c r="Y510" s="95" t="s">
        <v>93</v>
      </c>
    </row>
    <row r="511" spans="1:26">
      <c r="A511" s="98">
        <v>1</v>
      </c>
      <c r="B511" s="103">
        <v>286.92</v>
      </c>
      <c r="C511" s="103">
        <v>285.39</v>
      </c>
      <c r="D511" s="103">
        <v>234.82</v>
      </c>
      <c r="E511" s="103">
        <v>299.75</v>
      </c>
      <c r="F511" s="103">
        <v>150.97999999999999</v>
      </c>
      <c r="G511" s="103">
        <v>19.05</v>
      </c>
      <c r="H511" s="103">
        <v>1.3</v>
      </c>
      <c r="I511" s="103">
        <v>0</v>
      </c>
      <c r="J511" s="103">
        <v>0</v>
      </c>
      <c r="K511" s="103">
        <v>148.31</v>
      </c>
      <c r="L511" s="103">
        <v>131.94</v>
      </c>
      <c r="M511" s="103">
        <v>0</v>
      </c>
      <c r="N511" s="103">
        <v>0</v>
      </c>
      <c r="O511" s="103">
        <v>0</v>
      </c>
      <c r="P511" s="103">
        <v>0</v>
      </c>
      <c r="Q511" s="103">
        <v>0</v>
      </c>
      <c r="R511" s="103">
        <v>313.5</v>
      </c>
      <c r="S511" s="103">
        <v>164.16</v>
      </c>
      <c r="T511" s="103">
        <v>0</v>
      </c>
      <c r="U511" s="103">
        <v>0</v>
      </c>
      <c r="V511" s="103">
        <v>257.69</v>
      </c>
      <c r="W511" s="103">
        <v>2.56</v>
      </c>
      <c r="X511" s="103">
        <v>0</v>
      </c>
      <c r="Y511" s="103">
        <v>0</v>
      </c>
    </row>
    <row r="512" spans="1:26">
      <c r="A512" s="98">
        <v>2</v>
      </c>
      <c r="B512" s="103">
        <v>104.92</v>
      </c>
      <c r="C512" s="103">
        <v>212.24</v>
      </c>
      <c r="D512" s="103">
        <v>309.83999999999997</v>
      </c>
      <c r="E512" s="103">
        <v>351.38</v>
      </c>
      <c r="F512" s="103">
        <v>0</v>
      </c>
      <c r="G512" s="103">
        <v>0</v>
      </c>
      <c r="H512" s="103">
        <v>0.53</v>
      </c>
      <c r="I512" s="103">
        <v>0</v>
      </c>
      <c r="J512" s="103">
        <v>0</v>
      </c>
      <c r="K512" s="103">
        <v>0</v>
      </c>
      <c r="L512" s="103">
        <v>0</v>
      </c>
      <c r="M512" s="103">
        <v>0</v>
      </c>
      <c r="N512" s="103">
        <v>0</v>
      </c>
      <c r="O512" s="103">
        <v>0</v>
      </c>
      <c r="P512" s="103">
        <v>280.98</v>
      </c>
      <c r="Q512" s="103">
        <v>657.42</v>
      </c>
      <c r="R512" s="103">
        <v>0</v>
      </c>
      <c r="S512" s="103">
        <v>246.12</v>
      </c>
      <c r="T512" s="103">
        <v>0</v>
      </c>
      <c r="U512" s="103">
        <v>0</v>
      </c>
      <c r="V512" s="103">
        <v>0</v>
      </c>
      <c r="W512" s="103">
        <v>0</v>
      </c>
      <c r="X512" s="103">
        <v>0</v>
      </c>
      <c r="Y512" s="103">
        <v>0</v>
      </c>
    </row>
    <row r="513" spans="1:25">
      <c r="A513" s="98">
        <v>3</v>
      </c>
      <c r="B513" s="103">
        <v>0.77</v>
      </c>
      <c r="C513" s="103">
        <v>326.70999999999998</v>
      </c>
      <c r="D513" s="103">
        <v>319.5</v>
      </c>
      <c r="E513" s="103">
        <v>355.19</v>
      </c>
      <c r="F513" s="103">
        <v>2.87</v>
      </c>
      <c r="G513" s="103">
        <v>27.6</v>
      </c>
      <c r="H513" s="103">
        <v>141.09</v>
      </c>
      <c r="I513" s="103">
        <v>23.17</v>
      </c>
      <c r="J513" s="103">
        <v>6.15</v>
      </c>
      <c r="K513" s="103">
        <v>0</v>
      </c>
      <c r="L513" s="103">
        <v>0</v>
      </c>
      <c r="M513" s="103">
        <v>0</v>
      </c>
      <c r="N513" s="103">
        <v>0</v>
      </c>
      <c r="O513" s="103">
        <v>0</v>
      </c>
      <c r="P513" s="103">
        <v>0</v>
      </c>
      <c r="Q513" s="103">
        <v>0</v>
      </c>
      <c r="R513" s="103">
        <v>0</v>
      </c>
      <c r="S513" s="103">
        <v>0</v>
      </c>
      <c r="T513" s="103">
        <v>0</v>
      </c>
      <c r="U513" s="103">
        <v>0</v>
      </c>
      <c r="V513" s="103">
        <v>0</v>
      </c>
      <c r="W513" s="103">
        <v>0</v>
      </c>
      <c r="X513" s="103">
        <v>0</v>
      </c>
      <c r="Y513" s="103">
        <v>140.22</v>
      </c>
    </row>
    <row r="514" spans="1:25">
      <c r="A514" s="98">
        <v>4</v>
      </c>
      <c r="B514" s="103">
        <v>299.23</v>
      </c>
      <c r="C514" s="103">
        <v>348.69</v>
      </c>
      <c r="D514" s="103">
        <v>318.89</v>
      </c>
      <c r="E514" s="103">
        <v>321.94</v>
      </c>
      <c r="F514" s="103">
        <v>353.62</v>
      </c>
      <c r="G514" s="103">
        <v>25.83</v>
      </c>
      <c r="H514" s="103">
        <v>5.93</v>
      </c>
      <c r="I514" s="103">
        <v>2.73</v>
      </c>
      <c r="J514" s="103">
        <v>0</v>
      </c>
      <c r="K514" s="103">
        <v>0</v>
      </c>
      <c r="L514" s="103">
        <v>0</v>
      </c>
      <c r="M514" s="103">
        <v>0</v>
      </c>
      <c r="N514" s="103">
        <v>0</v>
      </c>
      <c r="O514" s="103">
        <v>0</v>
      </c>
      <c r="P514" s="103">
        <v>0</v>
      </c>
      <c r="Q514" s="103">
        <v>0</v>
      </c>
      <c r="R514" s="103">
        <v>0</v>
      </c>
      <c r="S514" s="103">
        <v>0</v>
      </c>
      <c r="T514" s="103">
        <v>0</v>
      </c>
      <c r="U514" s="103">
        <v>0</v>
      </c>
      <c r="V514" s="103">
        <v>0</v>
      </c>
      <c r="W514" s="103">
        <v>312.67</v>
      </c>
      <c r="X514" s="103">
        <v>108.07</v>
      </c>
      <c r="Y514" s="103">
        <v>248.29</v>
      </c>
    </row>
    <row r="515" spans="1:25">
      <c r="A515" s="98">
        <v>5</v>
      </c>
      <c r="B515" s="103">
        <v>340.52</v>
      </c>
      <c r="C515" s="103">
        <v>321.68</v>
      </c>
      <c r="D515" s="103">
        <v>340.71</v>
      </c>
      <c r="E515" s="103">
        <v>205.96</v>
      </c>
      <c r="F515" s="103">
        <v>0.39</v>
      </c>
      <c r="G515" s="103">
        <v>18.62</v>
      </c>
      <c r="H515" s="103">
        <v>87.06</v>
      </c>
      <c r="I515" s="103">
        <v>0.3</v>
      </c>
      <c r="J515" s="103">
        <v>74.930000000000007</v>
      </c>
      <c r="K515" s="103">
        <v>0</v>
      </c>
      <c r="L515" s="103">
        <v>0</v>
      </c>
      <c r="M515" s="103">
        <v>0</v>
      </c>
      <c r="N515" s="103">
        <v>2.94</v>
      </c>
      <c r="O515" s="103">
        <v>0</v>
      </c>
      <c r="P515" s="103">
        <v>0</v>
      </c>
      <c r="Q515" s="103">
        <v>0</v>
      </c>
      <c r="R515" s="103">
        <v>0</v>
      </c>
      <c r="S515" s="103">
        <v>0</v>
      </c>
      <c r="T515" s="103">
        <v>0</v>
      </c>
      <c r="U515" s="103">
        <v>0</v>
      </c>
      <c r="V515" s="103">
        <v>0</v>
      </c>
      <c r="W515" s="103">
        <v>329.24</v>
      </c>
      <c r="X515" s="103">
        <v>242.38</v>
      </c>
      <c r="Y515" s="103">
        <v>262.70999999999998</v>
      </c>
    </row>
    <row r="516" spans="1:25">
      <c r="A516" s="98">
        <v>6</v>
      </c>
      <c r="B516" s="103">
        <v>275.36</v>
      </c>
      <c r="C516" s="103">
        <v>280.95</v>
      </c>
      <c r="D516" s="103">
        <v>311.23</v>
      </c>
      <c r="E516" s="103">
        <v>191.14</v>
      </c>
      <c r="F516" s="103">
        <v>6.19</v>
      </c>
      <c r="G516" s="103">
        <v>0.83</v>
      </c>
      <c r="H516" s="103">
        <v>68.94</v>
      </c>
      <c r="I516" s="103">
        <v>46.94</v>
      </c>
      <c r="J516" s="103">
        <v>73.22</v>
      </c>
      <c r="K516" s="103">
        <v>12.6</v>
      </c>
      <c r="L516" s="103">
        <v>54.8</v>
      </c>
      <c r="M516" s="103">
        <v>43.6</v>
      </c>
      <c r="N516" s="103">
        <v>36.71</v>
      </c>
      <c r="O516" s="103">
        <v>32.75</v>
      </c>
      <c r="P516" s="103">
        <v>38.46</v>
      </c>
      <c r="Q516" s="103">
        <v>49.46</v>
      </c>
      <c r="R516" s="103">
        <v>0</v>
      </c>
      <c r="S516" s="103">
        <v>261.44</v>
      </c>
      <c r="T516" s="103">
        <v>0</v>
      </c>
      <c r="U516" s="103">
        <v>0</v>
      </c>
      <c r="V516" s="103">
        <v>0</v>
      </c>
      <c r="W516" s="103">
        <v>0</v>
      </c>
      <c r="X516" s="103">
        <v>0</v>
      </c>
      <c r="Y516" s="103">
        <v>154.24</v>
      </c>
    </row>
    <row r="517" spans="1:25">
      <c r="A517" s="98">
        <v>7</v>
      </c>
      <c r="B517" s="103">
        <v>0</v>
      </c>
      <c r="C517" s="103">
        <v>0.32</v>
      </c>
      <c r="D517" s="103">
        <v>0</v>
      </c>
      <c r="E517" s="103">
        <v>13.86</v>
      </c>
      <c r="F517" s="103">
        <v>224</v>
      </c>
      <c r="G517" s="103">
        <v>0</v>
      </c>
      <c r="H517" s="103">
        <v>96.16</v>
      </c>
      <c r="I517" s="103">
        <v>25.27</v>
      </c>
      <c r="J517" s="103">
        <v>0.31</v>
      </c>
      <c r="K517" s="103">
        <v>0</v>
      </c>
      <c r="L517" s="103">
        <v>0</v>
      </c>
      <c r="M517" s="103">
        <v>0</v>
      </c>
      <c r="N517" s="103">
        <v>215.86</v>
      </c>
      <c r="O517" s="103">
        <v>31.32</v>
      </c>
      <c r="P517" s="103">
        <v>244.5</v>
      </c>
      <c r="Q517" s="103">
        <v>263.39999999999998</v>
      </c>
      <c r="R517" s="103">
        <v>352.62</v>
      </c>
      <c r="S517" s="103">
        <v>251.34</v>
      </c>
      <c r="T517" s="103">
        <v>279.37</v>
      </c>
      <c r="U517" s="103">
        <v>0</v>
      </c>
      <c r="V517" s="103">
        <v>0</v>
      </c>
      <c r="W517" s="103">
        <v>0</v>
      </c>
      <c r="X517" s="103">
        <v>130.87</v>
      </c>
      <c r="Y517" s="103">
        <v>125.71</v>
      </c>
    </row>
    <row r="518" spans="1:25">
      <c r="A518" s="98">
        <v>8</v>
      </c>
      <c r="B518" s="103">
        <v>158.25</v>
      </c>
      <c r="C518" s="103">
        <v>129.33000000000001</v>
      </c>
      <c r="D518" s="103">
        <v>0</v>
      </c>
      <c r="E518" s="103">
        <v>41.41</v>
      </c>
      <c r="F518" s="103">
        <v>0</v>
      </c>
      <c r="G518" s="103">
        <v>0</v>
      </c>
      <c r="H518" s="103">
        <v>30.04</v>
      </c>
      <c r="I518" s="103">
        <v>0.63</v>
      </c>
      <c r="J518" s="103">
        <v>281.81</v>
      </c>
      <c r="K518" s="103">
        <v>188.04</v>
      </c>
      <c r="L518" s="103">
        <v>198.32</v>
      </c>
      <c r="M518" s="103">
        <v>195.86</v>
      </c>
      <c r="N518" s="103">
        <v>196.65</v>
      </c>
      <c r="O518" s="103">
        <v>196.44</v>
      </c>
      <c r="P518" s="103">
        <v>200.92</v>
      </c>
      <c r="Q518" s="103">
        <v>218.83</v>
      </c>
      <c r="R518" s="103">
        <v>204.43</v>
      </c>
      <c r="S518" s="103">
        <v>7.15</v>
      </c>
      <c r="T518" s="103">
        <v>212.18</v>
      </c>
      <c r="U518" s="103">
        <v>0</v>
      </c>
      <c r="V518" s="103">
        <v>0</v>
      </c>
      <c r="W518" s="103">
        <v>0</v>
      </c>
      <c r="X518" s="103">
        <v>0</v>
      </c>
      <c r="Y518" s="103">
        <v>0</v>
      </c>
    </row>
    <row r="519" spans="1:25">
      <c r="A519" s="98">
        <v>9</v>
      </c>
      <c r="B519" s="103">
        <v>276.05</v>
      </c>
      <c r="C519" s="103">
        <v>114.75</v>
      </c>
      <c r="D519" s="103">
        <v>260.97000000000003</v>
      </c>
      <c r="E519" s="103">
        <v>299.45</v>
      </c>
      <c r="F519" s="103">
        <v>2.1800000000000002</v>
      </c>
      <c r="G519" s="103">
        <v>20.47</v>
      </c>
      <c r="H519" s="103">
        <v>0.33</v>
      </c>
      <c r="I519" s="103">
        <v>0</v>
      </c>
      <c r="J519" s="103">
        <v>0</v>
      </c>
      <c r="K519" s="103">
        <v>0</v>
      </c>
      <c r="L519" s="103">
        <v>0</v>
      </c>
      <c r="M519" s="103">
        <v>0</v>
      </c>
      <c r="N519" s="103">
        <v>0</v>
      </c>
      <c r="O519" s="103">
        <v>0</v>
      </c>
      <c r="P519" s="103">
        <v>0.12</v>
      </c>
      <c r="Q519" s="103">
        <v>0</v>
      </c>
      <c r="R519" s="103">
        <v>203.21</v>
      </c>
      <c r="S519" s="103">
        <v>392.16</v>
      </c>
      <c r="T519" s="103">
        <v>0</v>
      </c>
      <c r="U519" s="103">
        <v>0.92</v>
      </c>
      <c r="V519" s="103">
        <v>0</v>
      </c>
      <c r="W519" s="103">
        <v>0</v>
      </c>
      <c r="X519" s="103">
        <v>0</v>
      </c>
      <c r="Y519" s="103">
        <v>0</v>
      </c>
    </row>
    <row r="520" spans="1:25">
      <c r="A520" s="98">
        <v>10</v>
      </c>
      <c r="B520" s="103">
        <v>75.489999999999995</v>
      </c>
      <c r="C520" s="103">
        <v>375.26</v>
      </c>
      <c r="D520" s="103">
        <v>387.46</v>
      </c>
      <c r="E520" s="103">
        <v>380.97</v>
      </c>
      <c r="F520" s="103">
        <v>66.510000000000005</v>
      </c>
      <c r="G520" s="103">
        <v>0.1</v>
      </c>
      <c r="H520" s="103">
        <v>20.88</v>
      </c>
      <c r="I520" s="103">
        <v>0</v>
      </c>
      <c r="J520" s="103">
        <v>0</v>
      </c>
      <c r="K520" s="103">
        <v>0</v>
      </c>
      <c r="L520" s="103">
        <v>0</v>
      </c>
      <c r="M520" s="103">
        <v>3.2</v>
      </c>
      <c r="N520" s="103">
        <v>0</v>
      </c>
      <c r="O520" s="103">
        <v>0</v>
      </c>
      <c r="P520" s="103">
        <v>0</v>
      </c>
      <c r="Q520" s="103">
        <v>0</v>
      </c>
      <c r="R520" s="103">
        <v>9.1</v>
      </c>
      <c r="S520" s="103">
        <v>1.23</v>
      </c>
      <c r="T520" s="103">
        <v>0</v>
      </c>
      <c r="U520" s="103">
        <v>0</v>
      </c>
      <c r="V520" s="103">
        <v>0</v>
      </c>
      <c r="W520" s="103">
        <v>161.58000000000001</v>
      </c>
      <c r="X520" s="103">
        <v>0</v>
      </c>
      <c r="Y520" s="103">
        <v>168.46</v>
      </c>
    </row>
    <row r="521" spans="1:25">
      <c r="A521" s="98">
        <v>11</v>
      </c>
      <c r="B521" s="103">
        <v>220.81</v>
      </c>
      <c r="C521" s="103">
        <v>214.94</v>
      </c>
      <c r="D521" s="103">
        <v>194.31</v>
      </c>
      <c r="E521" s="103">
        <v>286.69</v>
      </c>
      <c r="F521" s="103">
        <v>302.39</v>
      </c>
      <c r="G521" s="103">
        <v>141.88999999999999</v>
      </c>
      <c r="H521" s="103">
        <v>19.04</v>
      </c>
      <c r="I521" s="103">
        <v>0</v>
      </c>
      <c r="J521" s="103">
        <v>0.09</v>
      </c>
      <c r="K521" s="103">
        <v>0</v>
      </c>
      <c r="L521" s="103">
        <v>0</v>
      </c>
      <c r="M521" s="103">
        <v>0</v>
      </c>
      <c r="N521" s="103">
        <v>0</v>
      </c>
      <c r="O521" s="103">
        <v>0</v>
      </c>
      <c r="P521" s="103">
        <v>0</v>
      </c>
      <c r="Q521" s="103">
        <v>0</v>
      </c>
      <c r="R521" s="103">
        <v>0</v>
      </c>
      <c r="S521" s="103">
        <v>0</v>
      </c>
      <c r="T521" s="103">
        <v>0</v>
      </c>
      <c r="U521" s="103">
        <v>294.27</v>
      </c>
      <c r="V521" s="103">
        <v>325.94</v>
      </c>
      <c r="W521" s="103">
        <v>176.3</v>
      </c>
      <c r="X521" s="103">
        <v>0</v>
      </c>
      <c r="Y521" s="103">
        <v>0</v>
      </c>
    </row>
    <row r="522" spans="1:25">
      <c r="A522" s="98">
        <v>12</v>
      </c>
      <c r="B522" s="103">
        <v>214.49</v>
      </c>
      <c r="C522" s="103">
        <v>221.84</v>
      </c>
      <c r="D522" s="103">
        <v>183.19</v>
      </c>
      <c r="E522" s="103">
        <v>210.04</v>
      </c>
      <c r="F522" s="103">
        <v>43.49</v>
      </c>
      <c r="G522" s="103">
        <v>129.91</v>
      </c>
      <c r="H522" s="103">
        <v>0</v>
      </c>
      <c r="I522" s="103">
        <v>1.94</v>
      </c>
      <c r="J522" s="103">
        <v>0</v>
      </c>
      <c r="K522" s="103">
        <v>1.51</v>
      </c>
      <c r="L522" s="103">
        <v>189.51</v>
      </c>
      <c r="M522" s="103">
        <v>44.61</v>
      </c>
      <c r="N522" s="103">
        <v>190.84</v>
      </c>
      <c r="O522" s="103">
        <v>189.66</v>
      </c>
      <c r="P522" s="103">
        <v>185.46</v>
      </c>
      <c r="Q522" s="103">
        <v>43.17</v>
      </c>
      <c r="R522" s="103">
        <v>0</v>
      </c>
      <c r="S522" s="103">
        <v>30.79</v>
      </c>
      <c r="T522" s="103">
        <v>0</v>
      </c>
      <c r="U522" s="103">
        <v>0</v>
      </c>
      <c r="V522" s="103">
        <v>0</v>
      </c>
      <c r="W522" s="103">
        <v>17.100000000000001</v>
      </c>
      <c r="X522" s="103">
        <v>37.950000000000003</v>
      </c>
      <c r="Y522" s="103">
        <v>106.01</v>
      </c>
    </row>
    <row r="523" spans="1:25">
      <c r="A523" s="98">
        <v>13</v>
      </c>
      <c r="B523" s="103">
        <v>164.86</v>
      </c>
      <c r="C523" s="103">
        <v>162.44999999999999</v>
      </c>
      <c r="D523" s="103">
        <v>198.5</v>
      </c>
      <c r="E523" s="103">
        <v>211.11</v>
      </c>
      <c r="F523" s="103">
        <v>48.31</v>
      </c>
      <c r="G523" s="103">
        <v>31.72</v>
      </c>
      <c r="H523" s="103">
        <v>0.47</v>
      </c>
      <c r="I523" s="103">
        <v>3.29</v>
      </c>
      <c r="J523" s="103">
        <v>17.55</v>
      </c>
      <c r="K523" s="103">
        <v>6.61</v>
      </c>
      <c r="L523" s="103">
        <v>96.19</v>
      </c>
      <c r="M523" s="103">
        <v>0</v>
      </c>
      <c r="N523" s="103">
        <v>0</v>
      </c>
      <c r="O523" s="103">
        <v>0.57999999999999996</v>
      </c>
      <c r="P523" s="103">
        <v>2.72</v>
      </c>
      <c r="Q523" s="103">
        <v>0</v>
      </c>
      <c r="R523" s="103">
        <v>597.49</v>
      </c>
      <c r="S523" s="103">
        <v>2.1</v>
      </c>
      <c r="T523" s="103">
        <v>7.06</v>
      </c>
      <c r="U523" s="103">
        <v>12.45</v>
      </c>
      <c r="V523" s="103">
        <v>0</v>
      </c>
      <c r="W523" s="103">
        <v>0</v>
      </c>
      <c r="X523" s="103">
        <v>2.5</v>
      </c>
      <c r="Y523" s="103">
        <v>176.3</v>
      </c>
    </row>
    <row r="524" spans="1:25">
      <c r="A524" s="98">
        <v>14</v>
      </c>
      <c r="B524" s="103">
        <v>205.59</v>
      </c>
      <c r="C524" s="103">
        <v>195.49</v>
      </c>
      <c r="D524" s="103">
        <v>211.91</v>
      </c>
      <c r="E524" s="103">
        <v>234.47</v>
      </c>
      <c r="F524" s="103">
        <v>258.08999999999997</v>
      </c>
      <c r="G524" s="103">
        <v>273.93</v>
      </c>
      <c r="H524" s="103">
        <v>1.78</v>
      </c>
      <c r="I524" s="103">
        <v>0</v>
      </c>
      <c r="J524" s="103">
        <v>0</v>
      </c>
      <c r="K524" s="103">
        <v>0</v>
      </c>
      <c r="L524" s="103">
        <v>0</v>
      </c>
      <c r="M524" s="103">
        <v>0</v>
      </c>
      <c r="N524" s="103">
        <v>1.1200000000000001</v>
      </c>
      <c r="O524" s="103">
        <v>0</v>
      </c>
      <c r="P524" s="103">
        <v>24.62</v>
      </c>
      <c r="Q524" s="103">
        <v>0.55000000000000004</v>
      </c>
      <c r="R524" s="103">
        <v>277</v>
      </c>
      <c r="S524" s="103">
        <v>131.66</v>
      </c>
      <c r="T524" s="103">
        <v>153.62</v>
      </c>
      <c r="U524" s="103">
        <v>53.79</v>
      </c>
      <c r="V524" s="103">
        <v>229.76</v>
      </c>
      <c r="W524" s="103">
        <v>0.62</v>
      </c>
      <c r="X524" s="103">
        <v>0</v>
      </c>
      <c r="Y524" s="103">
        <v>180.74</v>
      </c>
    </row>
    <row r="525" spans="1:25">
      <c r="A525" s="98">
        <v>15</v>
      </c>
      <c r="B525" s="103">
        <v>228.82</v>
      </c>
      <c r="C525" s="103">
        <v>193.45</v>
      </c>
      <c r="D525" s="103">
        <v>224.25</v>
      </c>
      <c r="E525" s="103">
        <v>252.21</v>
      </c>
      <c r="F525" s="103">
        <v>270.93</v>
      </c>
      <c r="G525" s="103">
        <v>68.2</v>
      </c>
      <c r="H525" s="103">
        <v>44.2</v>
      </c>
      <c r="I525" s="103">
        <v>0</v>
      </c>
      <c r="J525" s="103">
        <v>0</v>
      </c>
      <c r="K525" s="103">
        <v>0</v>
      </c>
      <c r="L525" s="103">
        <v>0</v>
      </c>
      <c r="M525" s="103">
        <v>0</v>
      </c>
      <c r="N525" s="103">
        <v>2.9</v>
      </c>
      <c r="O525" s="103">
        <v>8.7100000000000009</v>
      </c>
      <c r="P525" s="103">
        <v>0.03</v>
      </c>
      <c r="Q525" s="103">
        <v>1.62</v>
      </c>
      <c r="R525" s="103">
        <v>195.22</v>
      </c>
      <c r="S525" s="103">
        <v>1.24</v>
      </c>
      <c r="T525" s="103">
        <v>0</v>
      </c>
      <c r="U525" s="103">
        <v>0</v>
      </c>
      <c r="V525" s="103">
        <v>51.42</v>
      </c>
      <c r="W525" s="103">
        <v>85.82</v>
      </c>
      <c r="X525" s="103">
        <v>0</v>
      </c>
      <c r="Y525" s="103">
        <v>172.52</v>
      </c>
    </row>
    <row r="526" spans="1:25">
      <c r="A526" s="98">
        <v>16</v>
      </c>
      <c r="B526" s="103">
        <v>331.19</v>
      </c>
      <c r="C526" s="103">
        <v>295.99</v>
      </c>
      <c r="D526" s="103">
        <v>270.83999999999997</v>
      </c>
      <c r="E526" s="103">
        <v>358.37</v>
      </c>
      <c r="F526" s="103">
        <v>351.72</v>
      </c>
      <c r="G526" s="103">
        <v>19.52</v>
      </c>
      <c r="H526" s="103">
        <v>19.809999999999999</v>
      </c>
      <c r="I526" s="103">
        <v>11.01</v>
      </c>
      <c r="J526" s="103">
        <v>19.829999999999998</v>
      </c>
      <c r="K526" s="103">
        <v>0</v>
      </c>
      <c r="L526" s="103">
        <v>0</v>
      </c>
      <c r="M526" s="103">
        <v>0</v>
      </c>
      <c r="N526" s="103">
        <v>49.34</v>
      </c>
      <c r="O526" s="103">
        <v>100.92</v>
      </c>
      <c r="P526" s="103">
        <v>516.34</v>
      </c>
      <c r="Q526" s="103">
        <v>471.18</v>
      </c>
      <c r="R526" s="103">
        <v>572.51</v>
      </c>
      <c r="S526" s="103">
        <v>475.84</v>
      </c>
      <c r="T526" s="103">
        <v>446.45</v>
      </c>
      <c r="U526" s="103">
        <v>404.06</v>
      </c>
      <c r="V526" s="103">
        <v>466.33</v>
      </c>
      <c r="W526" s="103">
        <v>450.46</v>
      </c>
      <c r="X526" s="103">
        <v>420.06</v>
      </c>
      <c r="Y526" s="103">
        <v>348.11</v>
      </c>
    </row>
    <row r="527" spans="1:25">
      <c r="A527" s="98">
        <v>17</v>
      </c>
      <c r="B527" s="103">
        <v>325.25</v>
      </c>
      <c r="C527" s="103">
        <v>323.77</v>
      </c>
      <c r="D527" s="103">
        <v>387.72</v>
      </c>
      <c r="E527" s="103">
        <v>348.44</v>
      </c>
      <c r="F527" s="103">
        <v>323.18</v>
      </c>
      <c r="G527" s="103">
        <v>48.05</v>
      </c>
      <c r="H527" s="103">
        <v>0</v>
      </c>
      <c r="I527" s="103">
        <v>0</v>
      </c>
      <c r="J527" s="103">
        <v>172.54</v>
      </c>
      <c r="K527" s="103">
        <v>88.43</v>
      </c>
      <c r="L527" s="103">
        <v>167.53</v>
      </c>
      <c r="M527" s="103">
        <v>99.27</v>
      </c>
      <c r="N527" s="103">
        <v>162.07</v>
      </c>
      <c r="O527" s="103">
        <v>86.52</v>
      </c>
      <c r="P527" s="103">
        <v>102.33</v>
      </c>
      <c r="Q527" s="103">
        <v>149.47</v>
      </c>
      <c r="R527" s="103">
        <v>128.51</v>
      </c>
      <c r="S527" s="103">
        <v>104.36</v>
      </c>
      <c r="T527" s="103">
        <v>9.0500000000000007</v>
      </c>
      <c r="U527" s="103">
        <v>511.56</v>
      </c>
      <c r="V527" s="103">
        <v>497.22</v>
      </c>
      <c r="W527" s="103">
        <v>454.16</v>
      </c>
      <c r="X527" s="103">
        <v>453.04</v>
      </c>
      <c r="Y527" s="103">
        <v>476.83</v>
      </c>
    </row>
    <row r="528" spans="1:25">
      <c r="A528" s="98">
        <v>18</v>
      </c>
      <c r="B528" s="103">
        <v>0</v>
      </c>
      <c r="C528" s="103">
        <v>0</v>
      </c>
      <c r="D528" s="103">
        <v>0</v>
      </c>
      <c r="E528" s="103">
        <v>0</v>
      </c>
      <c r="F528" s="103">
        <v>0</v>
      </c>
      <c r="G528" s="103">
        <v>71.2</v>
      </c>
      <c r="H528" s="103">
        <v>0</v>
      </c>
      <c r="I528" s="103">
        <v>0</v>
      </c>
      <c r="J528" s="103">
        <v>58.93</v>
      </c>
      <c r="K528" s="103">
        <v>6.5</v>
      </c>
      <c r="L528" s="103">
        <v>33.24</v>
      </c>
      <c r="M528" s="103">
        <v>36.200000000000003</v>
      </c>
      <c r="N528" s="103">
        <v>2.38</v>
      </c>
      <c r="O528" s="103">
        <v>30.49</v>
      </c>
      <c r="P528" s="103">
        <v>0</v>
      </c>
      <c r="Q528" s="103">
        <v>1.06</v>
      </c>
      <c r="R528" s="103">
        <v>29.48</v>
      </c>
      <c r="S528" s="103">
        <v>0</v>
      </c>
      <c r="T528" s="103">
        <v>0</v>
      </c>
      <c r="U528" s="103">
        <v>0</v>
      </c>
      <c r="V528" s="103">
        <v>337.8</v>
      </c>
      <c r="W528" s="103">
        <v>370.89</v>
      </c>
      <c r="X528" s="103">
        <v>384.67</v>
      </c>
      <c r="Y528" s="103">
        <v>148.19999999999999</v>
      </c>
    </row>
    <row r="529" spans="1:26">
      <c r="A529" s="98">
        <v>19</v>
      </c>
      <c r="B529" s="103">
        <v>0</v>
      </c>
      <c r="C529" s="103">
        <v>0</v>
      </c>
      <c r="D529" s="103">
        <v>0</v>
      </c>
      <c r="E529" s="103">
        <v>0</v>
      </c>
      <c r="F529" s="103">
        <v>11.25</v>
      </c>
      <c r="G529" s="103">
        <v>38.15</v>
      </c>
      <c r="H529" s="103">
        <v>40.54</v>
      </c>
      <c r="I529" s="103">
        <v>0</v>
      </c>
      <c r="J529" s="103">
        <v>0</v>
      </c>
      <c r="K529" s="103">
        <v>0</v>
      </c>
      <c r="L529" s="103">
        <v>0</v>
      </c>
      <c r="M529" s="103">
        <v>0</v>
      </c>
      <c r="N529" s="103">
        <v>0</v>
      </c>
      <c r="O529" s="103">
        <v>0</v>
      </c>
      <c r="P529" s="103">
        <v>0</v>
      </c>
      <c r="Q529" s="103">
        <v>0</v>
      </c>
      <c r="R529" s="103">
        <v>17.8</v>
      </c>
      <c r="S529" s="103">
        <v>0</v>
      </c>
      <c r="T529" s="103">
        <v>0.11</v>
      </c>
      <c r="U529" s="103">
        <v>0</v>
      </c>
      <c r="V529" s="103">
        <v>0</v>
      </c>
      <c r="W529" s="103">
        <v>0</v>
      </c>
      <c r="X529" s="103">
        <v>206.43</v>
      </c>
      <c r="Y529" s="103">
        <v>0</v>
      </c>
    </row>
    <row r="530" spans="1:26">
      <c r="A530" s="98">
        <v>20</v>
      </c>
      <c r="B530" s="103">
        <v>117</v>
      </c>
      <c r="C530" s="103">
        <v>335.41</v>
      </c>
      <c r="D530" s="103">
        <v>316.92</v>
      </c>
      <c r="E530" s="103">
        <v>309.2</v>
      </c>
      <c r="F530" s="103">
        <v>10.49</v>
      </c>
      <c r="G530" s="103">
        <v>64.53</v>
      </c>
      <c r="H530" s="103">
        <v>2.56</v>
      </c>
      <c r="I530" s="103">
        <v>144.83000000000001</v>
      </c>
      <c r="J530" s="103">
        <v>0.14000000000000001</v>
      </c>
      <c r="K530" s="103">
        <v>0.48</v>
      </c>
      <c r="L530" s="103">
        <v>0.74</v>
      </c>
      <c r="M530" s="103">
        <v>0</v>
      </c>
      <c r="N530" s="103">
        <v>17.190000000000001</v>
      </c>
      <c r="O530" s="103">
        <v>0.97</v>
      </c>
      <c r="P530" s="103">
        <v>4.47</v>
      </c>
      <c r="Q530" s="103">
        <v>5.22</v>
      </c>
      <c r="R530" s="103">
        <v>90.46</v>
      </c>
      <c r="S530" s="103">
        <v>77</v>
      </c>
      <c r="T530" s="103">
        <v>0</v>
      </c>
      <c r="U530" s="103">
        <v>8.85</v>
      </c>
      <c r="V530" s="103">
        <v>95.19</v>
      </c>
      <c r="W530" s="103">
        <v>0</v>
      </c>
      <c r="X530" s="103">
        <v>0</v>
      </c>
      <c r="Y530" s="103">
        <v>118.28</v>
      </c>
    </row>
    <row r="531" spans="1:26">
      <c r="A531" s="98">
        <v>21</v>
      </c>
      <c r="B531" s="103">
        <v>0</v>
      </c>
      <c r="C531" s="103">
        <v>124.83</v>
      </c>
      <c r="D531" s="103">
        <v>136.33000000000001</v>
      </c>
      <c r="E531" s="103">
        <v>94.38</v>
      </c>
      <c r="F531" s="103">
        <v>343.16</v>
      </c>
      <c r="G531" s="103">
        <v>2.91</v>
      </c>
      <c r="H531" s="103">
        <v>0.81</v>
      </c>
      <c r="I531" s="103">
        <v>0.1</v>
      </c>
      <c r="J531" s="103">
        <v>0</v>
      </c>
      <c r="K531" s="103">
        <v>0</v>
      </c>
      <c r="L531" s="103">
        <v>0</v>
      </c>
      <c r="M531" s="103">
        <v>0</v>
      </c>
      <c r="N531" s="103">
        <v>0</v>
      </c>
      <c r="O531" s="103">
        <v>0</v>
      </c>
      <c r="P531" s="103">
        <v>0</v>
      </c>
      <c r="Q531" s="103">
        <v>135.99</v>
      </c>
      <c r="R531" s="103">
        <v>437.5</v>
      </c>
      <c r="S531" s="103">
        <v>0.88</v>
      </c>
      <c r="T531" s="103">
        <v>0</v>
      </c>
      <c r="U531" s="103">
        <v>0</v>
      </c>
      <c r="V531" s="103">
        <v>0</v>
      </c>
      <c r="W531" s="103">
        <v>0</v>
      </c>
      <c r="X531" s="103">
        <v>0</v>
      </c>
      <c r="Y531" s="103">
        <v>0</v>
      </c>
    </row>
    <row r="532" spans="1:26">
      <c r="A532" s="98">
        <v>22</v>
      </c>
      <c r="B532" s="103">
        <v>0</v>
      </c>
      <c r="C532" s="103">
        <v>0</v>
      </c>
      <c r="D532" s="103">
        <v>0</v>
      </c>
      <c r="E532" s="103">
        <v>0</v>
      </c>
      <c r="F532" s="103">
        <v>336.79</v>
      </c>
      <c r="G532" s="103">
        <v>156.9</v>
      </c>
      <c r="H532" s="103">
        <v>0</v>
      </c>
      <c r="I532" s="103">
        <v>2.56</v>
      </c>
      <c r="J532" s="103">
        <v>0</v>
      </c>
      <c r="K532" s="103">
        <v>0</v>
      </c>
      <c r="L532" s="103">
        <v>0</v>
      </c>
      <c r="M532" s="103">
        <v>0</v>
      </c>
      <c r="N532" s="103">
        <v>0</v>
      </c>
      <c r="O532" s="103">
        <v>0</v>
      </c>
      <c r="P532" s="103">
        <v>0</v>
      </c>
      <c r="Q532" s="103">
        <v>0</v>
      </c>
      <c r="R532" s="103">
        <v>253.54</v>
      </c>
      <c r="S532" s="103">
        <v>0</v>
      </c>
      <c r="T532" s="103">
        <v>0</v>
      </c>
      <c r="U532" s="103">
        <v>0</v>
      </c>
      <c r="V532" s="103">
        <v>0</v>
      </c>
      <c r="W532" s="103">
        <v>0</v>
      </c>
      <c r="X532" s="103">
        <v>0</v>
      </c>
      <c r="Y532" s="103">
        <v>0</v>
      </c>
    </row>
    <row r="533" spans="1:26">
      <c r="A533" s="98">
        <v>23</v>
      </c>
      <c r="B533" s="103">
        <v>331.76</v>
      </c>
      <c r="C533" s="103">
        <v>332.8</v>
      </c>
      <c r="D533" s="103">
        <v>331.52</v>
      </c>
      <c r="E533" s="103">
        <v>198.74</v>
      </c>
      <c r="F533" s="103">
        <v>248.01</v>
      </c>
      <c r="G533" s="103">
        <v>3.68</v>
      </c>
      <c r="H533" s="103">
        <v>0.76</v>
      </c>
      <c r="I533" s="103">
        <v>0</v>
      </c>
      <c r="J533" s="103">
        <v>0</v>
      </c>
      <c r="K533" s="103">
        <v>0</v>
      </c>
      <c r="L533" s="103">
        <v>270.23</v>
      </c>
      <c r="M533" s="103">
        <v>261.26</v>
      </c>
      <c r="N533" s="103">
        <v>0.8</v>
      </c>
      <c r="O533" s="103">
        <v>135.82</v>
      </c>
      <c r="P533" s="103">
        <v>68.42</v>
      </c>
      <c r="Q533" s="103">
        <v>3.48</v>
      </c>
      <c r="R533" s="103">
        <v>466.44</v>
      </c>
      <c r="S533" s="103">
        <v>102.55</v>
      </c>
      <c r="T533" s="103">
        <v>0</v>
      </c>
      <c r="U533" s="103">
        <v>4.1399999999999997</v>
      </c>
      <c r="V533" s="103">
        <v>0</v>
      </c>
      <c r="W533" s="103">
        <v>150.34</v>
      </c>
      <c r="X533" s="103">
        <v>0</v>
      </c>
      <c r="Y533" s="103">
        <v>0</v>
      </c>
    </row>
    <row r="534" spans="1:26">
      <c r="A534" s="98">
        <v>24</v>
      </c>
      <c r="B534" s="103">
        <v>0</v>
      </c>
      <c r="C534" s="103">
        <v>321.20999999999998</v>
      </c>
      <c r="D534" s="103">
        <v>316.12</v>
      </c>
      <c r="E534" s="103">
        <v>331.74</v>
      </c>
      <c r="F534" s="103">
        <v>169.66</v>
      </c>
      <c r="G534" s="103">
        <v>148.37</v>
      </c>
      <c r="H534" s="103">
        <v>0</v>
      </c>
      <c r="I534" s="103">
        <v>0</v>
      </c>
      <c r="J534" s="103">
        <v>307.18</v>
      </c>
      <c r="K534" s="103">
        <v>0</v>
      </c>
      <c r="L534" s="103">
        <v>111.85</v>
      </c>
      <c r="M534" s="103">
        <v>275.55</v>
      </c>
      <c r="N534" s="103">
        <v>112.07</v>
      </c>
      <c r="O534" s="103">
        <v>271.89</v>
      </c>
      <c r="P534" s="103">
        <v>120.21</v>
      </c>
      <c r="Q534" s="103">
        <v>120.23</v>
      </c>
      <c r="R534" s="103">
        <v>0</v>
      </c>
      <c r="S534" s="103">
        <v>0</v>
      </c>
      <c r="T534" s="103">
        <v>0</v>
      </c>
      <c r="U534" s="103">
        <v>0</v>
      </c>
      <c r="V534" s="103">
        <v>0</v>
      </c>
      <c r="W534" s="103">
        <v>0</v>
      </c>
      <c r="X534" s="103">
        <v>0</v>
      </c>
      <c r="Y534" s="103">
        <v>0</v>
      </c>
    </row>
    <row r="535" spans="1:26">
      <c r="A535" s="98">
        <v>25</v>
      </c>
      <c r="B535" s="103">
        <v>153.41</v>
      </c>
      <c r="C535" s="103">
        <v>0</v>
      </c>
      <c r="D535" s="103">
        <v>146.65</v>
      </c>
      <c r="E535" s="103">
        <v>148.09</v>
      </c>
      <c r="F535" s="103">
        <v>0</v>
      </c>
      <c r="G535" s="103">
        <v>297.04000000000002</v>
      </c>
      <c r="H535" s="103">
        <v>150.78</v>
      </c>
      <c r="I535" s="103">
        <v>1.3</v>
      </c>
      <c r="J535" s="103">
        <v>2.19</v>
      </c>
      <c r="K535" s="103">
        <v>0</v>
      </c>
      <c r="L535" s="103">
        <v>0</v>
      </c>
      <c r="M535" s="103">
        <v>0</v>
      </c>
      <c r="N535" s="103">
        <v>0</v>
      </c>
      <c r="O535" s="103">
        <v>0</v>
      </c>
      <c r="P535" s="103">
        <v>0</v>
      </c>
      <c r="Q535" s="103">
        <v>0</v>
      </c>
      <c r="R535" s="103">
        <v>0</v>
      </c>
      <c r="S535" s="103">
        <v>0</v>
      </c>
      <c r="T535" s="103">
        <v>0</v>
      </c>
      <c r="U535" s="103">
        <v>0</v>
      </c>
      <c r="V535" s="103">
        <v>0</v>
      </c>
      <c r="W535" s="103">
        <v>0</v>
      </c>
      <c r="X535" s="103">
        <v>0</v>
      </c>
      <c r="Y535" s="103">
        <v>0</v>
      </c>
    </row>
    <row r="536" spans="1:26">
      <c r="A536" s="98">
        <v>26</v>
      </c>
      <c r="B536" s="103">
        <v>120.11</v>
      </c>
      <c r="C536" s="103">
        <v>333.63</v>
      </c>
      <c r="D536" s="103">
        <v>319.92</v>
      </c>
      <c r="E536" s="103">
        <v>0</v>
      </c>
      <c r="F536" s="103">
        <v>0</v>
      </c>
      <c r="G536" s="103">
        <v>138.56</v>
      </c>
      <c r="H536" s="103">
        <v>1.06</v>
      </c>
      <c r="I536" s="103">
        <v>3.47</v>
      </c>
      <c r="J536" s="103">
        <v>1.23</v>
      </c>
      <c r="K536" s="103">
        <v>0</v>
      </c>
      <c r="L536" s="103">
        <v>0</v>
      </c>
      <c r="M536" s="103">
        <v>0</v>
      </c>
      <c r="N536" s="103">
        <v>0</v>
      </c>
      <c r="O536" s="103">
        <v>0</v>
      </c>
      <c r="P536" s="103">
        <v>0.27</v>
      </c>
      <c r="Q536" s="103">
        <v>0</v>
      </c>
      <c r="R536" s="103">
        <v>360.88</v>
      </c>
      <c r="S536" s="103">
        <v>0</v>
      </c>
      <c r="T536" s="103">
        <v>0</v>
      </c>
      <c r="U536" s="103">
        <v>0.36</v>
      </c>
      <c r="V536" s="103">
        <v>0</v>
      </c>
      <c r="W536" s="103">
        <v>0</v>
      </c>
      <c r="X536" s="103">
        <v>0</v>
      </c>
      <c r="Y536" s="103">
        <v>0</v>
      </c>
    </row>
    <row r="537" spans="1:26">
      <c r="A537" s="98">
        <v>27</v>
      </c>
      <c r="B537" s="103">
        <v>0</v>
      </c>
      <c r="C537" s="103">
        <v>0</v>
      </c>
      <c r="D537" s="103">
        <v>0</v>
      </c>
      <c r="E537" s="103">
        <v>0</v>
      </c>
      <c r="F537" s="103">
        <v>0.24</v>
      </c>
      <c r="G537" s="103">
        <v>2.5299999999999998</v>
      </c>
      <c r="H537" s="103">
        <v>5.09</v>
      </c>
      <c r="I537" s="103">
        <v>7.64</v>
      </c>
      <c r="J537" s="103">
        <v>2.84</v>
      </c>
      <c r="K537" s="103">
        <v>1.41</v>
      </c>
      <c r="L537" s="103">
        <v>0.03</v>
      </c>
      <c r="M537" s="103">
        <v>0</v>
      </c>
      <c r="N537" s="103">
        <v>0</v>
      </c>
      <c r="O537" s="103">
        <v>0</v>
      </c>
      <c r="P537" s="103">
        <v>0</v>
      </c>
      <c r="Q537" s="103">
        <v>0.57999999999999996</v>
      </c>
      <c r="R537" s="103">
        <v>586.21</v>
      </c>
      <c r="S537" s="103">
        <v>6.55</v>
      </c>
      <c r="T537" s="103">
        <v>6.16</v>
      </c>
      <c r="U537" s="103">
        <v>0</v>
      </c>
      <c r="V537" s="103">
        <v>0</v>
      </c>
      <c r="W537" s="103">
        <v>0</v>
      </c>
      <c r="X537" s="103">
        <v>0</v>
      </c>
      <c r="Y537" s="103">
        <v>0</v>
      </c>
    </row>
    <row r="538" spans="1:26">
      <c r="A538" s="98">
        <v>28</v>
      </c>
      <c r="B538" s="103">
        <v>332.3</v>
      </c>
      <c r="C538" s="103">
        <v>313.93</v>
      </c>
      <c r="D538" s="103">
        <v>239.8</v>
      </c>
      <c r="E538" s="103">
        <v>296.13</v>
      </c>
      <c r="F538" s="103">
        <v>161.29</v>
      </c>
      <c r="G538" s="103">
        <v>306.63</v>
      </c>
      <c r="H538" s="103">
        <v>0</v>
      </c>
      <c r="I538" s="103">
        <v>0</v>
      </c>
      <c r="J538" s="103">
        <v>0.35</v>
      </c>
      <c r="K538" s="103">
        <v>0</v>
      </c>
      <c r="L538" s="103">
        <v>934.41</v>
      </c>
      <c r="M538" s="103">
        <v>315.20999999999998</v>
      </c>
      <c r="N538" s="103">
        <v>465.87</v>
      </c>
      <c r="O538" s="103">
        <v>402.25</v>
      </c>
      <c r="P538" s="103">
        <v>450.39</v>
      </c>
      <c r="Q538" s="103">
        <v>0.42</v>
      </c>
      <c r="R538" s="103">
        <v>1238.48</v>
      </c>
      <c r="S538" s="103">
        <v>309.76</v>
      </c>
      <c r="T538" s="103">
        <v>0.33</v>
      </c>
      <c r="U538" s="103">
        <v>7.54</v>
      </c>
      <c r="V538" s="103">
        <v>171.83</v>
      </c>
      <c r="W538" s="103">
        <v>323.38</v>
      </c>
      <c r="X538" s="103">
        <v>271.91000000000003</v>
      </c>
      <c r="Y538" s="103">
        <v>466.99</v>
      </c>
    </row>
    <row r="539" spans="1:26">
      <c r="A539" s="98">
        <v>29</v>
      </c>
      <c r="B539" s="103">
        <v>289.10000000000002</v>
      </c>
      <c r="C539" s="103">
        <v>349.79</v>
      </c>
      <c r="D539" s="103">
        <v>149.44</v>
      </c>
      <c r="E539" s="103">
        <v>2.2599999999999998</v>
      </c>
      <c r="F539" s="103">
        <v>12.33</v>
      </c>
      <c r="G539" s="103">
        <v>3.23</v>
      </c>
      <c r="H539" s="103">
        <v>7.22</v>
      </c>
      <c r="I539" s="103">
        <v>0</v>
      </c>
      <c r="J539" s="103">
        <v>1.67</v>
      </c>
      <c r="K539" s="103">
        <v>0.38</v>
      </c>
      <c r="L539" s="103">
        <v>0</v>
      </c>
      <c r="M539" s="103">
        <v>0</v>
      </c>
      <c r="N539" s="103">
        <v>0</v>
      </c>
      <c r="O539" s="103">
        <v>0</v>
      </c>
      <c r="P539" s="103">
        <v>0</v>
      </c>
      <c r="Q539" s="103">
        <v>0</v>
      </c>
      <c r="R539" s="103">
        <v>612.26</v>
      </c>
      <c r="S539" s="103">
        <v>14.1</v>
      </c>
      <c r="T539" s="103">
        <v>1.84</v>
      </c>
      <c r="U539" s="103">
        <v>12.13</v>
      </c>
      <c r="V539" s="103">
        <v>0</v>
      </c>
      <c r="W539" s="103">
        <v>0</v>
      </c>
      <c r="X539" s="103">
        <v>352.75</v>
      </c>
      <c r="Y539" s="103">
        <v>401.2</v>
      </c>
    </row>
    <row r="540" spans="1:26">
      <c r="A540" s="98">
        <v>30</v>
      </c>
      <c r="B540" s="103">
        <v>243.44</v>
      </c>
      <c r="C540" s="103">
        <v>296.52</v>
      </c>
      <c r="D540" s="103">
        <v>278.87</v>
      </c>
      <c r="E540" s="103">
        <v>333.36</v>
      </c>
      <c r="F540" s="103">
        <v>132.1</v>
      </c>
      <c r="G540" s="103">
        <v>366</v>
      </c>
      <c r="H540" s="103">
        <v>479.5</v>
      </c>
      <c r="I540" s="103">
        <v>445.22</v>
      </c>
      <c r="J540" s="103">
        <v>492.56</v>
      </c>
      <c r="K540" s="103">
        <v>520.45000000000005</v>
      </c>
      <c r="L540" s="103">
        <v>477.95</v>
      </c>
      <c r="M540" s="103">
        <v>488.31</v>
      </c>
      <c r="N540" s="103">
        <v>535.07000000000005</v>
      </c>
      <c r="O540" s="103">
        <v>124.26</v>
      </c>
      <c r="P540" s="103">
        <v>563.48</v>
      </c>
      <c r="Q540" s="103">
        <v>502.13</v>
      </c>
      <c r="R540" s="103">
        <v>547.26</v>
      </c>
      <c r="S540" s="103">
        <v>0</v>
      </c>
      <c r="T540" s="103">
        <v>0</v>
      </c>
      <c r="U540" s="103">
        <v>9.4600000000000009</v>
      </c>
      <c r="V540" s="103">
        <v>0</v>
      </c>
      <c r="W540" s="103">
        <v>150.72</v>
      </c>
      <c r="X540" s="103">
        <v>156.28</v>
      </c>
      <c r="Y540" s="103">
        <v>0</v>
      </c>
    </row>
    <row r="541" spans="1:26" s="55" customFormat="1">
      <c r="A541" s="98">
        <v>31</v>
      </c>
      <c r="B541" s="103">
        <v>174.61</v>
      </c>
      <c r="C541" s="103">
        <v>184.93</v>
      </c>
      <c r="D541" s="103">
        <v>179.35</v>
      </c>
      <c r="E541" s="103">
        <v>0.74</v>
      </c>
      <c r="F541" s="103">
        <v>150.86000000000001</v>
      </c>
      <c r="G541" s="103">
        <v>371.05</v>
      </c>
      <c r="H541" s="103">
        <v>425.25</v>
      </c>
      <c r="I541" s="103">
        <v>0</v>
      </c>
      <c r="J541" s="103">
        <v>0</v>
      </c>
      <c r="K541" s="103">
        <v>0</v>
      </c>
      <c r="L541" s="103">
        <v>432.29</v>
      </c>
      <c r="M541" s="103">
        <v>427.42</v>
      </c>
      <c r="N541" s="103">
        <v>424.97</v>
      </c>
      <c r="O541" s="103">
        <v>0</v>
      </c>
      <c r="P541" s="103">
        <v>193.28</v>
      </c>
      <c r="Q541" s="103">
        <v>403.33</v>
      </c>
      <c r="R541" s="103">
        <v>524.01</v>
      </c>
      <c r="S541" s="103">
        <v>414.71</v>
      </c>
      <c r="T541" s="103">
        <v>0</v>
      </c>
      <c r="U541" s="103">
        <v>136.59</v>
      </c>
      <c r="V541" s="103">
        <v>170.22</v>
      </c>
      <c r="W541" s="103">
        <v>177.57</v>
      </c>
      <c r="X541" s="103">
        <v>0</v>
      </c>
      <c r="Y541" s="103">
        <v>0</v>
      </c>
      <c r="Z541" s="51"/>
    </row>
    <row r="543" spans="1:26" ht="27" customHeight="1">
      <c r="A543" s="104"/>
      <c r="B543" s="135" t="s">
        <v>114</v>
      </c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7"/>
    </row>
    <row r="544" spans="1:26" ht="26.25">
      <c r="A544" s="93" t="s">
        <v>69</v>
      </c>
      <c r="B544" s="94" t="s">
        <v>70</v>
      </c>
      <c r="C544" s="95" t="s">
        <v>71</v>
      </c>
      <c r="D544" s="95" t="s">
        <v>72</v>
      </c>
      <c r="E544" s="95" t="s">
        <v>73</v>
      </c>
      <c r="F544" s="95" t="s">
        <v>74</v>
      </c>
      <c r="G544" s="95" t="s">
        <v>75</v>
      </c>
      <c r="H544" s="95" t="s">
        <v>76</v>
      </c>
      <c r="I544" s="95" t="s">
        <v>77</v>
      </c>
      <c r="J544" s="95" t="s">
        <v>78</v>
      </c>
      <c r="K544" s="95" t="s">
        <v>79</v>
      </c>
      <c r="L544" s="95" t="s">
        <v>80</v>
      </c>
      <c r="M544" s="95" t="s">
        <v>81</v>
      </c>
      <c r="N544" s="95" t="s">
        <v>82</v>
      </c>
      <c r="O544" s="95" t="s">
        <v>83</v>
      </c>
      <c r="P544" s="95" t="s">
        <v>84</v>
      </c>
      <c r="Q544" s="95" t="s">
        <v>85</v>
      </c>
      <c r="R544" s="95" t="s">
        <v>86</v>
      </c>
      <c r="S544" s="95" t="s">
        <v>87</v>
      </c>
      <c r="T544" s="95" t="s">
        <v>88</v>
      </c>
      <c r="U544" s="95" t="s">
        <v>89</v>
      </c>
      <c r="V544" s="95" t="s">
        <v>90</v>
      </c>
      <c r="W544" s="95" t="s">
        <v>91</v>
      </c>
      <c r="X544" s="95" t="s">
        <v>92</v>
      </c>
      <c r="Y544" s="95" t="s">
        <v>93</v>
      </c>
    </row>
    <row r="545" spans="1:25">
      <c r="A545" s="96">
        <v>1</v>
      </c>
      <c r="B545" s="103">
        <v>2.1800000000000002</v>
      </c>
      <c r="C545" s="103">
        <v>7.0000000000000007E-2</v>
      </c>
      <c r="D545" s="103">
        <v>2.88</v>
      </c>
      <c r="E545" s="103">
        <v>0</v>
      </c>
      <c r="F545" s="103">
        <v>2.5</v>
      </c>
      <c r="G545" s="103">
        <v>0.04</v>
      </c>
      <c r="H545" s="103">
        <v>4.67</v>
      </c>
      <c r="I545" s="103">
        <v>88.32</v>
      </c>
      <c r="J545" s="103">
        <v>157.74</v>
      </c>
      <c r="K545" s="103">
        <v>5.17</v>
      </c>
      <c r="L545" s="103">
        <v>4.09</v>
      </c>
      <c r="M545" s="103">
        <v>102.97</v>
      </c>
      <c r="N545" s="103">
        <v>153.04</v>
      </c>
      <c r="O545" s="103">
        <v>244.9</v>
      </c>
      <c r="P545" s="103">
        <v>146.55000000000001</v>
      </c>
      <c r="Q545" s="103">
        <v>125.94</v>
      </c>
      <c r="R545" s="103">
        <v>0.04</v>
      </c>
      <c r="S545" s="103">
        <v>0.06</v>
      </c>
      <c r="T545" s="103">
        <v>163.25</v>
      </c>
      <c r="U545" s="103">
        <v>605.94000000000005</v>
      </c>
      <c r="V545" s="103">
        <v>0.56999999999999995</v>
      </c>
      <c r="W545" s="103">
        <v>1.39</v>
      </c>
      <c r="X545" s="103">
        <v>50.71</v>
      </c>
      <c r="Y545" s="103">
        <v>251.28</v>
      </c>
    </row>
    <row r="546" spans="1:25">
      <c r="A546" s="98">
        <v>2</v>
      </c>
      <c r="B546" s="103">
        <v>10.78</v>
      </c>
      <c r="C546" s="103">
        <v>3.77</v>
      </c>
      <c r="D546" s="103">
        <v>0.05</v>
      </c>
      <c r="E546" s="103">
        <v>0.06</v>
      </c>
      <c r="F546" s="103">
        <v>77.58</v>
      </c>
      <c r="G546" s="103">
        <v>24.65</v>
      </c>
      <c r="H546" s="103">
        <v>24.48</v>
      </c>
      <c r="I546" s="103">
        <v>135.21</v>
      </c>
      <c r="J546" s="103">
        <v>58.23</v>
      </c>
      <c r="K546" s="103">
        <v>104.54</v>
      </c>
      <c r="L546" s="103">
        <v>153.61000000000001</v>
      </c>
      <c r="M546" s="103">
        <v>160.32</v>
      </c>
      <c r="N546" s="103">
        <v>174.62</v>
      </c>
      <c r="O546" s="103">
        <v>179.1</v>
      </c>
      <c r="P546" s="103">
        <v>7.35</v>
      </c>
      <c r="Q546" s="103">
        <v>4.08</v>
      </c>
      <c r="R546" s="103">
        <v>110.57</v>
      </c>
      <c r="S546" s="103">
        <v>8.0500000000000007</v>
      </c>
      <c r="T546" s="103">
        <v>164.93</v>
      </c>
      <c r="U546" s="103">
        <v>201.5</v>
      </c>
      <c r="V546" s="103">
        <v>747.72</v>
      </c>
      <c r="W546" s="103">
        <v>388.82</v>
      </c>
      <c r="X546" s="103">
        <v>255.08</v>
      </c>
      <c r="Y546" s="103">
        <v>233.16</v>
      </c>
    </row>
    <row r="547" spans="1:25">
      <c r="A547" s="98">
        <v>3</v>
      </c>
      <c r="B547" s="103">
        <v>48.7</v>
      </c>
      <c r="C547" s="103">
        <v>0.02</v>
      </c>
      <c r="D547" s="103">
        <v>0</v>
      </c>
      <c r="E547" s="103">
        <v>0.01</v>
      </c>
      <c r="F547" s="103">
        <v>8.14</v>
      </c>
      <c r="G547" s="103">
        <v>0.01</v>
      </c>
      <c r="H547" s="103">
        <v>0</v>
      </c>
      <c r="I547" s="103">
        <v>1.08</v>
      </c>
      <c r="J547" s="103">
        <v>6.56</v>
      </c>
      <c r="K547" s="103">
        <v>103.47</v>
      </c>
      <c r="L547" s="103">
        <v>122.94</v>
      </c>
      <c r="M547" s="103">
        <v>132.24</v>
      </c>
      <c r="N547" s="103">
        <v>160.25</v>
      </c>
      <c r="O547" s="103">
        <v>153.49</v>
      </c>
      <c r="P547" s="103">
        <v>224.35</v>
      </c>
      <c r="Q547" s="103">
        <v>132.9</v>
      </c>
      <c r="R547" s="103">
        <v>211.76</v>
      </c>
      <c r="S547" s="103">
        <v>161.65</v>
      </c>
      <c r="T547" s="103">
        <v>228.07</v>
      </c>
      <c r="U547" s="103">
        <v>738.89</v>
      </c>
      <c r="V547" s="103">
        <v>1048.6400000000001</v>
      </c>
      <c r="W547" s="103">
        <v>893.67</v>
      </c>
      <c r="X547" s="103">
        <v>251.22</v>
      </c>
      <c r="Y547" s="103">
        <v>2.39</v>
      </c>
    </row>
    <row r="548" spans="1:25">
      <c r="A548" s="98">
        <v>4</v>
      </c>
      <c r="B548" s="103">
        <v>1.07</v>
      </c>
      <c r="C548" s="103">
        <v>0.36</v>
      </c>
      <c r="D548" s="103">
        <v>0.77</v>
      </c>
      <c r="E548" s="103">
        <v>0.03</v>
      </c>
      <c r="F548" s="103">
        <v>0</v>
      </c>
      <c r="G548" s="103">
        <v>0.03</v>
      </c>
      <c r="H548" s="103">
        <v>0</v>
      </c>
      <c r="I548" s="103">
        <v>8.2799999999999994</v>
      </c>
      <c r="J548" s="103">
        <v>133.55000000000001</v>
      </c>
      <c r="K548" s="103">
        <v>62.84</v>
      </c>
      <c r="L548" s="103">
        <v>83.95</v>
      </c>
      <c r="M548" s="103">
        <v>360.32</v>
      </c>
      <c r="N548" s="103">
        <v>213</v>
      </c>
      <c r="O548" s="103">
        <v>236.17</v>
      </c>
      <c r="P548" s="103">
        <v>163.98</v>
      </c>
      <c r="Q548" s="103">
        <v>171.27</v>
      </c>
      <c r="R548" s="103">
        <v>268.77</v>
      </c>
      <c r="S548" s="103">
        <v>211.43</v>
      </c>
      <c r="T548" s="103">
        <v>199.46</v>
      </c>
      <c r="U548" s="103">
        <v>512.64</v>
      </c>
      <c r="V548" s="103">
        <v>285.05</v>
      </c>
      <c r="W548" s="103">
        <v>1.42</v>
      </c>
      <c r="X548" s="103">
        <v>3.91</v>
      </c>
      <c r="Y548" s="103">
        <v>1.06</v>
      </c>
    </row>
    <row r="549" spans="1:25">
      <c r="A549" s="98">
        <v>5</v>
      </c>
      <c r="B549" s="103">
        <v>0.04</v>
      </c>
      <c r="C549" s="103">
        <v>0.11</v>
      </c>
      <c r="D549" s="103">
        <v>0.08</v>
      </c>
      <c r="E549" s="103">
        <v>0.01</v>
      </c>
      <c r="F549" s="103">
        <v>10.93</v>
      </c>
      <c r="G549" s="103">
        <v>2.98</v>
      </c>
      <c r="H549" s="103">
        <v>0</v>
      </c>
      <c r="I549" s="103">
        <v>12.65</v>
      </c>
      <c r="J549" s="103">
        <v>0</v>
      </c>
      <c r="K549" s="103">
        <v>58.46</v>
      </c>
      <c r="L549" s="103">
        <v>84.77</v>
      </c>
      <c r="M549" s="103">
        <v>169.43</v>
      </c>
      <c r="N549" s="103">
        <v>2.44</v>
      </c>
      <c r="O549" s="103">
        <v>192.51</v>
      </c>
      <c r="P549" s="103">
        <v>94.07</v>
      </c>
      <c r="Q549" s="103">
        <v>88.87</v>
      </c>
      <c r="R549" s="103">
        <v>93.7</v>
      </c>
      <c r="S549" s="103">
        <v>115.4</v>
      </c>
      <c r="T549" s="103">
        <v>281.77</v>
      </c>
      <c r="U549" s="103">
        <v>181.05</v>
      </c>
      <c r="V549" s="103">
        <v>361.69</v>
      </c>
      <c r="W549" s="103">
        <v>0.38</v>
      </c>
      <c r="X549" s="103">
        <v>0.7</v>
      </c>
      <c r="Y549" s="103">
        <v>0.01</v>
      </c>
    </row>
    <row r="550" spans="1:25">
      <c r="A550" s="98">
        <v>6</v>
      </c>
      <c r="B550" s="103">
        <v>0.14000000000000001</v>
      </c>
      <c r="C550" s="103">
        <v>0</v>
      </c>
      <c r="D550" s="103">
        <v>0</v>
      </c>
      <c r="E550" s="103">
        <v>0</v>
      </c>
      <c r="F550" s="103">
        <v>0</v>
      </c>
      <c r="G550" s="103">
        <v>14.59</v>
      </c>
      <c r="H550" s="103">
        <v>0</v>
      </c>
      <c r="I550" s="103">
        <v>0</v>
      </c>
      <c r="J550" s="103">
        <v>0</v>
      </c>
      <c r="K550" s="103">
        <v>0.34</v>
      </c>
      <c r="L550" s="103">
        <v>0.25</v>
      </c>
      <c r="M550" s="103">
        <v>0.08</v>
      </c>
      <c r="N550" s="103">
        <v>0.09</v>
      </c>
      <c r="O550" s="103">
        <v>0.04</v>
      </c>
      <c r="P550" s="103">
        <v>0</v>
      </c>
      <c r="Q550" s="103">
        <v>0</v>
      </c>
      <c r="R550" s="103">
        <v>147.91</v>
      </c>
      <c r="S550" s="103">
        <v>3.7</v>
      </c>
      <c r="T550" s="103">
        <v>143.06</v>
      </c>
      <c r="U550" s="103">
        <v>214.27</v>
      </c>
      <c r="V550" s="103">
        <v>523.29</v>
      </c>
      <c r="W550" s="103">
        <v>982.2</v>
      </c>
      <c r="X550" s="103">
        <v>814.76</v>
      </c>
      <c r="Y550" s="103">
        <v>3.13</v>
      </c>
    </row>
    <row r="551" spans="1:25">
      <c r="A551" s="98">
        <v>7</v>
      </c>
      <c r="B551" s="103">
        <v>167.86</v>
      </c>
      <c r="C551" s="103">
        <v>18.86</v>
      </c>
      <c r="D551" s="103">
        <v>39.24</v>
      </c>
      <c r="E551" s="103">
        <v>0.05</v>
      </c>
      <c r="F551" s="103">
        <v>1.37</v>
      </c>
      <c r="G551" s="103">
        <v>39.380000000000003</v>
      </c>
      <c r="H551" s="103">
        <v>0</v>
      </c>
      <c r="I551" s="103">
        <v>0.11</v>
      </c>
      <c r="J551" s="103">
        <v>29.5</v>
      </c>
      <c r="K551" s="103">
        <v>129.97999999999999</v>
      </c>
      <c r="L551" s="103">
        <v>126.58</v>
      </c>
      <c r="M551" s="103">
        <v>70.709999999999994</v>
      </c>
      <c r="N551" s="103">
        <v>0.02</v>
      </c>
      <c r="O551" s="103">
        <v>1.06</v>
      </c>
      <c r="P551" s="103">
        <v>4.7699999999999996</v>
      </c>
      <c r="Q551" s="103">
        <v>4.07</v>
      </c>
      <c r="R551" s="103">
        <v>9.3800000000000008</v>
      </c>
      <c r="S551" s="103">
        <v>7.72</v>
      </c>
      <c r="T551" s="103">
        <v>6.62</v>
      </c>
      <c r="U551" s="103">
        <v>951.7</v>
      </c>
      <c r="V551" s="103">
        <v>887.08</v>
      </c>
      <c r="W551" s="103">
        <v>423.74</v>
      </c>
      <c r="X551" s="103">
        <v>4.3600000000000003</v>
      </c>
      <c r="Y551" s="103">
        <v>3.45</v>
      </c>
    </row>
    <row r="552" spans="1:25">
      <c r="A552" s="98">
        <v>8</v>
      </c>
      <c r="B552" s="103">
        <v>12</v>
      </c>
      <c r="C552" s="103">
        <v>11.29</v>
      </c>
      <c r="D552" s="103">
        <v>448.59</v>
      </c>
      <c r="E552" s="103">
        <v>0.03</v>
      </c>
      <c r="F552" s="103">
        <v>45.99</v>
      </c>
      <c r="G552" s="103">
        <v>134.02000000000001</v>
      </c>
      <c r="H552" s="103">
        <v>0.02</v>
      </c>
      <c r="I552" s="103">
        <v>14.63</v>
      </c>
      <c r="J552" s="103">
        <v>5.71</v>
      </c>
      <c r="K552" s="103">
        <v>0.02</v>
      </c>
      <c r="L552" s="103">
        <v>0.05</v>
      </c>
      <c r="M552" s="103">
        <v>2.25</v>
      </c>
      <c r="N552" s="103">
        <v>3.74</v>
      </c>
      <c r="O552" s="103">
        <v>3.17</v>
      </c>
      <c r="P552" s="103">
        <v>1.65</v>
      </c>
      <c r="Q552" s="103">
        <v>3.17</v>
      </c>
      <c r="R552" s="103">
        <v>0.3</v>
      </c>
      <c r="S552" s="103">
        <v>489.64</v>
      </c>
      <c r="T552" s="103">
        <v>6.65</v>
      </c>
      <c r="U552" s="103">
        <v>64.760000000000005</v>
      </c>
      <c r="V552" s="103">
        <v>276.43</v>
      </c>
      <c r="W552" s="103">
        <v>420.07</v>
      </c>
      <c r="X552" s="103">
        <v>324.64</v>
      </c>
      <c r="Y552" s="103">
        <v>409.44</v>
      </c>
    </row>
    <row r="553" spans="1:25">
      <c r="A553" s="98">
        <v>9</v>
      </c>
      <c r="B553" s="103">
        <v>2.74</v>
      </c>
      <c r="C553" s="103">
        <v>10.98</v>
      </c>
      <c r="D553" s="103">
        <v>0.03</v>
      </c>
      <c r="E553" s="103">
        <v>0</v>
      </c>
      <c r="F553" s="103">
        <v>0.87</v>
      </c>
      <c r="G553" s="103">
        <v>0.04</v>
      </c>
      <c r="H553" s="103">
        <v>10.54</v>
      </c>
      <c r="I553" s="103">
        <v>28.58</v>
      </c>
      <c r="J553" s="103">
        <v>123.28</v>
      </c>
      <c r="K553" s="103">
        <v>162.16999999999999</v>
      </c>
      <c r="L553" s="103">
        <v>66.489999999999995</v>
      </c>
      <c r="M553" s="103">
        <v>90.04</v>
      </c>
      <c r="N553" s="103">
        <v>174.8</v>
      </c>
      <c r="O553" s="103">
        <v>181.25</v>
      </c>
      <c r="P553" s="103">
        <v>39.89</v>
      </c>
      <c r="Q553" s="103">
        <v>193.81</v>
      </c>
      <c r="R553" s="103">
        <v>0</v>
      </c>
      <c r="S553" s="103">
        <v>4.9400000000000004</v>
      </c>
      <c r="T553" s="103">
        <v>712.43</v>
      </c>
      <c r="U553" s="103">
        <v>40.880000000000003</v>
      </c>
      <c r="V553" s="103">
        <v>514.11</v>
      </c>
      <c r="W553" s="103">
        <v>236.46</v>
      </c>
      <c r="X553" s="103">
        <v>154.69</v>
      </c>
      <c r="Y553" s="103">
        <v>302.73</v>
      </c>
    </row>
    <row r="554" spans="1:25">
      <c r="A554" s="98">
        <v>10</v>
      </c>
      <c r="B554" s="103">
        <v>0.01</v>
      </c>
      <c r="C554" s="103">
        <v>0</v>
      </c>
      <c r="D554" s="103">
        <v>0</v>
      </c>
      <c r="E554" s="103">
        <v>0</v>
      </c>
      <c r="F554" s="103">
        <v>0</v>
      </c>
      <c r="G554" s="103">
        <v>4.32</v>
      </c>
      <c r="H554" s="103">
        <v>0.01</v>
      </c>
      <c r="I554" s="103">
        <v>283</v>
      </c>
      <c r="J554" s="103">
        <v>143.24</v>
      </c>
      <c r="K554" s="103">
        <v>22.81</v>
      </c>
      <c r="L554" s="103">
        <v>207.96</v>
      </c>
      <c r="M554" s="103">
        <v>64.38</v>
      </c>
      <c r="N554" s="103">
        <v>285.66000000000003</v>
      </c>
      <c r="O554" s="103">
        <v>196.61</v>
      </c>
      <c r="P554" s="103">
        <v>196.96</v>
      </c>
      <c r="Q554" s="103">
        <v>194.84</v>
      </c>
      <c r="R554" s="103">
        <v>30.57</v>
      </c>
      <c r="S554" s="103">
        <v>132.85</v>
      </c>
      <c r="T554" s="103">
        <v>367.35</v>
      </c>
      <c r="U554" s="103">
        <v>307.39</v>
      </c>
      <c r="V554" s="103">
        <v>306.27</v>
      </c>
      <c r="W554" s="103">
        <v>5.32</v>
      </c>
      <c r="X554" s="103">
        <v>244.1</v>
      </c>
      <c r="Y554" s="103">
        <v>3.67</v>
      </c>
    </row>
    <row r="555" spans="1:25">
      <c r="A555" s="98">
        <v>11</v>
      </c>
      <c r="B555" s="103">
        <v>4.92</v>
      </c>
      <c r="C555" s="103">
        <v>5.2</v>
      </c>
      <c r="D555" s="103">
        <v>12.02</v>
      </c>
      <c r="E555" s="103">
        <v>0.01</v>
      </c>
      <c r="F555" s="103">
        <v>0</v>
      </c>
      <c r="G555" s="103">
        <v>6.06</v>
      </c>
      <c r="H555" s="103">
        <v>0</v>
      </c>
      <c r="I555" s="103">
        <v>145.72999999999999</v>
      </c>
      <c r="J555" s="103">
        <v>92.11</v>
      </c>
      <c r="K555" s="103">
        <v>134.22999999999999</v>
      </c>
      <c r="L555" s="103">
        <v>150.49</v>
      </c>
      <c r="M555" s="103">
        <v>161.18</v>
      </c>
      <c r="N555" s="103">
        <v>146.01</v>
      </c>
      <c r="O555" s="103">
        <v>369.27</v>
      </c>
      <c r="P555" s="103">
        <v>137</v>
      </c>
      <c r="Q555" s="103">
        <v>311.7</v>
      </c>
      <c r="R555" s="103">
        <v>236.72</v>
      </c>
      <c r="S555" s="103">
        <v>193.34</v>
      </c>
      <c r="T555" s="103">
        <v>172.97</v>
      </c>
      <c r="U555" s="103">
        <v>17.829999999999998</v>
      </c>
      <c r="V555" s="103">
        <v>3.21</v>
      </c>
      <c r="W555" s="103">
        <v>3.97</v>
      </c>
      <c r="X555" s="103">
        <v>404.13</v>
      </c>
      <c r="Y555" s="103">
        <v>404.48</v>
      </c>
    </row>
    <row r="556" spans="1:25">
      <c r="A556" s="98">
        <v>12</v>
      </c>
      <c r="B556" s="103">
        <v>1.04</v>
      </c>
      <c r="C556" s="103">
        <v>0.05</v>
      </c>
      <c r="D556" s="103">
        <v>3</v>
      </c>
      <c r="E556" s="103">
        <v>0.05</v>
      </c>
      <c r="F556" s="103">
        <v>3.62</v>
      </c>
      <c r="G556" s="103">
        <v>0</v>
      </c>
      <c r="H556" s="103">
        <v>11.17</v>
      </c>
      <c r="I556" s="103">
        <v>21.76</v>
      </c>
      <c r="J556" s="103">
        <v>115.08</v>
      </c>
      <c r="K556" s="103">
        <v>87.43</v>
      </c>
      <c r="L556" s="103">
        <v>0</v>
      </c>
      <c r="M556" s="103">
        <v>0</v>
      </c>
      <c r="N556" s="103">
        <v>0</v>
      </c>
      <c r="O556" s="103">
        <v>0.1</v>
      </c>
      <c r="P556" s="103">
        <v>0</v>
      </c>
      <c r="Q556" s="103">
        <v>0.05</v>
      </c>
      <c r="R556" s="103">
        <v>96.28</v>
      </c>
      <c r="S556" s="103">
        <v>0.19</v>
      </c>
      <c r="T556" s="103">
        <v>445.74</v>
      </c>
      <c r="U556" s="103">
        <v>74.5</v>
      </c>
      <c r="V556" s="103">
        <v>511.66</v>
      </c>
      <c r="W556" s="103">
        <v>0.82</v>
      </c>
      <c r="X556" s="103">
        <v>0.01</v>
      </c>
      <c r="Y556" s="103">
        <v>1.3</v>
      </c>
    </row>
    <row r="557" spans="1:25">
      <c r="A557" s="98">
        <v>13</v>
      </c>
      <c r="B557" s="103">
        <v>0.03</v>
      </c>
      <c r="C557" s="103">
        <v>1.61</v>
      </c>
      <c r="D557" s="103">
        <v>0</v>
      </c>
      <c r="E557" s="103">
        <v>0</v>
      </c>
      <c r="F557" s="103">
        <v>0</v>
      </c>
      <c r="G557" s="103">
        <v>0</v>
      </c>
      <c r="H557" s="103">
        <v>36.869999999999997</v>
      </c>
      <c r="I557" s="103">
        <v>0.32</v>
      </c>
      <c r="J557" s="103">
        <v>0</v>
      </c>
      <c r="K557" s="103">
        <v>86.36</v>
      </c>
      <c r="L557" s="103">
        <v>0</v>
      </c>
      <c r="M557" s="103">
        <v>45.15</v>
      </c>
      <c r="N557" s="103">
        <v>358.53</v>
      </c>
      <c r="O557" s="103">
        <v>20.48</v>
      </c>
      <c r="P557" s="103">
        <v>128.25</v>
      </c>
      <c r="Q557" s="103">
        <v>816.79</v>
      </c>
      <c r="R557" s="103">
        <v>0</v>
      </c>
      <c r="S557" s="103">
        <v>11.22</v>
      </c>
      <c r="T557" s="103">
        <v>999.51</v>
      </c>
      <c r="U557" s="103">
        <v>530.29</v>
      </c>
      <c r="V557" s="103">
        <v>577.4</v>
      </c>
      <c r="W557" s="103">
        <v>572.62</v>
      </c>
      <c r="X557" s="103">
        <v>551.34</v>
      </c>
      <c r="Y557" s="103">
        <v>0</v>
      </c>
    </row>
    <row r="558" spans="1:25">
      <c r="A558" s="98">
        <v>14</v>
      </c>
      <c r="B558" s="103">
        <v>1.57</v>
      </c>
      <c r="C558" s="103">
        <v>0.22</v>
      </c>
      <c r="D558" s="103">
        <v>0.03</v>
      </c>
      <c r="E558" s="103">
        <v>0</v>
      </c>
      <c r="F558" s="103">
        <v>0</v>
      </c>
      <c r="G558" s="103">
        <v>0.38</v>
      </c>
      <c r="H558" s="103">
        <v>256.12</v>
      </c>
      <c r="I558" s="103">
        <v>82.02</v>
      </c>
      <c r="J558" s="103">
        <v>107.92</v>
      </c>
      <c r="K558" s="103">
        <v>393.8</v>
      </c>
      <c r="L558" s="103">
        <v>201.64</v>
      </c>
      <c r="M558" s="103">
        <v>92.79</v>
      </c>
      <c r="N558" s="103">
        <v>24.54</v>
      </c>
      <c r="O558" s="103">
        <v>145.86000000000001</v>
      </c>
      <c r="P558" s="103">
        <v>0</v>
      </c>
      <c r="Q558" s="103">
        <v>86.94</v>
      </c>
      <c r="R558" s="103">
        <v>0.02</v>
      </c>
      <c r="S558" s="103">
        <v>0</v>
      </c>
      <c r="T558" s="103">
        <v>0</v>
      </c>
      <c r="U558" s="103">
        <v>0</v>
      </c>
      <c r="V558" s="103">
        <v>0</v>
      </c>
      <c r="W558" s="103">
        <v>548.84</v>
      </c>
      <c r="X558" s="103">
        <v>565.1</v>
      </c>
      <c r="Y558" s="103">
        <v>0.01</v>
      </c>
    </row>
    <row r="559" spans="1:25">
      <c r="A559" s="98">
        <v>15</v>
      </c>
      <c r="B559" s="103">
        <v>2.2999999999999998</v>
      </c>
      <c r="C559" s="103">
        <v>2.97</v>
      </c>
      <c r="D559" s="103">
        <v>0</v>
      </c>
      <c r="E559" s="103">
        <v>0</v>
      </c>
      <c r="F559" s="103">
        <v>7.0000000000000007E-2</v>
      </c>
      <c r="G559" s="103">
        <v>0</v>
      </c>
      <c r="H559" s="103">
        <v>0</v>
      </c>
      <c r="I559" s="103">
        <v>69.069999999999993</v>
      </c>
      <c r="J559" s="103">
        <v>167.22</v>
      </c>
      <c r="K559" s="103">
        <v>144.99</v>
      </c>
      <c r="L559" s="103">
        <v>78.650000000000006</v>
      </c>
      <c r="M559" s="103">
        <v>68.16</v>
      </c>
      <c r="N559" s="103">
        <v>26.6</v>
      </c>
      <c r="O559" s="103">
        <v>4.97</v>
      </c>
      <c r="P559" s="103">
        <v>45.48</v>
      </c>
      <c r="Q559" s="103">
        <v>88.85</v>
      </c>
      <c r="R559" s="103">
        <v>2.12</v>
      </c>
      <c r="S559" s="103">
        <v>0.05</v>
      </c>
      <c r="T559" s="103">
        <v>530.94000000000005</v>
      </c>
      <c r="U559" s="103">
        <v>515.52</v>
      </c>
      <c r="V559" s="103">
        <v>4.82</v>
      </c>
      <c r="W559" s="103">
        <v>2.37</v>
      </c>
      <c r="X559" s="103">
        <v>577.09</v>
      </c>
      <c r="Y559" s="103">
        <v>0.84</v>
      </c>
    </row>
    <row r="560" spans="1:25">
      <c r="A560" s="98">
        <v>16</v>
      </c>
      <c r="B560" s="103">
        <v>0</v>
      </c>
      <c r="C560" s="103">
        <v>1.01</v>
      </c>
      <c r="D560" s="103">
        <v>3.8</v>
      </c>
      <c r="E560" s="103">
        <v>0</v>
      </c>
      <c r="F560" s="103">
        <v>0</v>
      </c>
      <c r="G560" s="103">
        <v>0</v>
      </c>
      <c r="H560" s="103">
        <v>0.09</v>
      </c>
      <c r="I560" s="103">
        <v>0.2</v>
      </c>
      <c r="J560" s="103">
        <v>0.11</v>
      </c>
      <c r="K560" s="103">
        <v>174.28</v>
      </c>
      <c r="L560" s="103">
        <v>80.33</v>
      </c>
      <c r="M560" s="103">
        <v>79.44</v>
      </c>
      <c r="N560" s="103">
        <v>7.11</v>
      </c>
      <c r="O560" s="103">
        <v>7.19</v>
      </c>
      <c r="P560" s="103">
        <v>3.13</v>
      </c>
      <c r="Q560" s="103">
        <v>3.86</v>
      </c>
      <c r="R560" s="103">
        <v>0.06</v>
      </c>
      <c r="S560" s="103">
        <v>5.9</v>
      </c>
      <c r="T560" s="103">
        <v>3.92</v>
      </c>
      <c r="U560" s="103">
        <v>3.12</v>
      </c>
      <c r="V560" s="103">
        <v>0</v>
      </c>
      <c r="W560" s="103">
        <v>0</v>
      </c>
      <c r="X560" s="103">
        <v>0.01</v>
      </c>
      <c r="Y560" s="103">
        <v>0.01</v>
      </c>
    </row>
    <row r="561" spans="1:26">
      <c r="A561" s="98">
        <v>17</v>
      </c>
      <c r="B561" s="103">
        <v>0.06</v>
      </c>
      <c r="C561" s="103">
        <v>0</v>
      </c>
      <c r="D561" s="103">
        <v>0</v>
      </c>
      <c r="E561" s="103">
        <v>0</v>
      </c>
      <c r="F561" s="103">
        <v>0.04</v>
      </c>
      <c r="G561" s="103">
        <v>0</v>
      </c>
      <c r="H561" s="103">
        <v>114.28</v>
      </c>
      <c r="I561" s="103">
        <v>144.72</v>
      </c>
      <c r="J561" s="103">
        <v>0</v>
      </c>
      <c r="K561" s="103">
        <v>0</v>
      </c>
      <c r="L561" s="103">
        <v>0</v>
      </c>
      <c r="M561" s="103">
        <v>0</v>
      </c>
      <c r="N561" s="103">
        <v>0</v>
      </c>
      <c r="O561" s="103">
        <v>0</v>
      </c>
      <c r="P561" s="103">
        <v>0</v>
      </c>
      <c r="Q561" s="103">
        <v>0</v>
      </c>
      <c r="R561" s="103">
        <v>0</v>
      </c>
      <c r="S561" s="103">
        <v>0</v>
      </c>
      <c r="T561" s="103">
        <v>0</v>
      </c>
      <c r="U561" s="103">
        <v>0</v>
      </c>
      <c r="V561" s="103">
        <v>0</v>
      </c>
      <c r="W561" s="103">
        <v>0</v>
      </c>
      <c r="X561" s="103">
        <v>0</v>
      </c>
      <c r="Y561" s="103">
        <v>0</v>
      </c>
    </row>
    <row r="562" spans="1:26">
      <c r="A562" s="98">
        <v>18</v>
      </c>
      <c r="B562" s="103">
        <v>388.35</v>
      </c>
      <c r="C562" s="103">
        <v>405.64</v>
      </c>
      <c r="D562" s="103">
        <v>382.2</v>
      </c>
      <c r="E562" s="103">
        <v>219.75</v>
      </c>
      <c r="F562" s="103">
        <v>423.47</v>
      </c>
      <c r="G562" s="103">
        <v>0</v>
      </c>
      <c r="H562" s="103">
        <v>125.04</v>
      </c>
      <c r="I562" s="103">
        <v>94.58</v>
      </c>
      <c r="J562" s="103">
        <v>0</v>
      </c>
      <c r="K562" s="103">
        <v>0</v>
      </c>
      <c r="L562" s="103">
        <v>0</v>
      </c>
      <c r="M562" s="103">
        <v>0</v>
      </c>
      <c r="N562" s="103">
        <v>1.36</v>
      </c>
      <c r="O562" s="103">
        <v>0</v>
      </c>
      <c r="P562" s="103">
        <v>48.94</v>
      </c>
      <c r="Q562" s="103">
        <v>20.350000000000001</v>
      </c>
      <c r="R562" s="103">
        <v>0</v>
      </c>
      <c r="S562" s="103">
        <v>89.91</v>
      </c>
      <c r="T562" s="103">
        <v>254</v>
      </c>
      <c r="U562" s="103">
        <v>46.54</v>
      </c>
      <c r="V562" s="103">
        <v>0</v>
      </c>
      <c r="W562" s="103">
        <v>0</v>
      </c>
      <c r="X562" s="103">
        <v>0</v>
      </c>
      <c r="Y562" s="103">
        <v>3.17</v>
      </c>
    </row>
    <row r="563" spans="1:26">
      <c r="A563" s="98">
        <v>19</v>
      </c>
      <c r="B563" s="103">
        <v>333.64</v>
      </c>
      <c r="C563" s="103">
        <v>332.88</v>
      </c>
      <c r="D563" s="103">
        <v>384.27</v>
      </c>
      <c r="E563" s="103">
        <v>706.57</v>
      </c>
      <c r="F563" s="103">
        <v>0.08</v>
      </c>
      <c r="G563" s="103">
        <v>0</v>
      </c>
      <c r="H563" s="103">
        <v>0.02</v>
      </c>
      <c r="I563" s="103">
        <v>133.72999999999999</v>
      </c>
      <c r="J563" s="103">
        <v>85.39</v>
      </c>
      <c r="K563" s="103">
        <v>165.76</v>
      </c>
      <c r="L563" s="103">
        <v>56.15</v>
      </c>
      <c r="M563" s="103">
        <v>62.83</v>
      </c>
      <c r="N563" s="103">
        <v>233.02</v>
      </c>
      <c r="O563" s="103">
        <v>90.84</v>
      </c>
      <c r="P563" s="103">
        <v>91.99</v>
      </c>
      <c r="Q563" s="103">
        <v>85.06</v>
      </c>
      <c r="R563" s="103">
        <v>5.17</v>
      </c>
      <c r="S563" s="103">
        <v>22.87</v>
      </c>
      <c r="T563" s="103">
        <v>4.16</v>
      </c>
      <c r="U563" s="103">
        <v>557.32000000000005</v>
      </c>
      <c r="V563" s="103">
        <v>392.8</v>
      </c>
      <c r="W563" s="103">
        <v>331.05</v>
      </c>
      <c r="X563" s="103">
        <v>5.05</v>
      </c>
      <c r="Y563" s="103">
        <v>396.8</v>
      </c>
    </row>
    <row r="564" spans="1:26">
      <c r="A564" s="98">
        <v>20</v>
      </c>
      <c r="B564" s="103">
        <v>11.68</v>
      </c>
      <c r="C564" s="103">
        <v>0</v>
      </c>
      <c r="D564" s="103">
        <v>0</v>
      </c>
      <c r="E564" s="103">
        <v>0</v>
      </c>
      <c r="F564" s="103">
        <v>0.05</v>
      </c>
      <c r="G564" s="103">
        <v>0</v>
      </c>
      <c r="H564" s="103">
        <v>796.67</v>
      </c>
      <c r="I564" s="103">
        <v>0</v>
      </c>
      <c r="J564" s="103">
        <v>18.28</v>
      </c>
      <c r="K564" s="103">
        <v>54.37</v>
      </c>
      <c r="L564" s="103">
        <v>579.30999999999995</v>
      </c>
      <c r="M564" s="103">
        <v>24.34</v>
      </c>
      <c r="N564" s="103">
        <v>0.42</v>
      </c>
      <c r="O564" s="103">
        <v>1013.73</v>
      </c>
      <c r="P564" s="103">
        <v>294.01</v>
      </c>
      <c r="Q564" s="103">
        <v>259.23</v>
      </c>
      <c r="R564" s="103">
        <v>0</v>
      </c>
      <c r="S564" s="103">
        <v>0</v>
      </c>
      <c r="T564" s="103">
        <v>951.49</v>
      </c>
      <c r="U564" s="103">
        <v>0.18</v>
      </c>
      <c r="V564" s="103">
        <v>5.48</v>
      </c>
      <c r="W564" s="103">
        <v>427.65</v>
      </c>
      <c r="X564" s="103">
        <v>405.8</v>
      </c>
      <c r="Y564" s="103">
        <v>5.22</v>
      </c>
    </row>
    <row r="565" spans="1:26">
      <c r="A565" s="98">
        <v>21</v>
      </c>
      <c r="B565" s="103">
        <v>417.46</v>
      </c>
      <c r="C565" s="103">
        <v>6.59</v>
      </c>
      <c r="D565" s="103">
        <v>1.04</v>
      </c>
      <c r="E565" s="103">
        <v>0.74</v>
      </c>
      <c r="F565" s="103">
        <v>0</v>
      </c>
      <c r="G565" s="103">
        <v>349.13</v>
      </c>
      <c r="H565" s="103">
        <v>352.24</v>
      </c>
      <c r="I565" s="103">
        <v>353.29</v>
      </c>
      <c r="J565" s="103">
        <v>402.65</v>
      </c>
      <c r="K565" s="103">
        <v>366.31</v>
      </c>
      <c r="L565" s="103">
        <v>379.95</v>
      </c>
      <c r="M565" s="103">
        <v>364.25</v>
      </c>
      <c r="N565" s="103">
        <v>384.86</v>
      </c>
      <c r="O565" s="103">
        <v>381.46</v>
      </c>
      <c r="P565" s="103">
        <v>466.08</v>
      </c>
      <c r="Q565" s="103">
        <v>1.56</v>
      </c>
      <c r="R565" s="103">
        <v>2.76</v>
      </c>
      <c r="S565" s="103">
        <v>340.63</v>
      </c>
      <c r="T565" s="103">
        <v>341.21</v>
      </c>
      <c r="U565" s="103">
        <v>313.64999999999998</v>
      </c>
      <c r="V565" s="103">
        <v>393.09</v>
      </c>
      <c r="W565" s="103">
        <v>430.86</v>
      </c>
      <c r="X565" s="103">
        <v>415.67</v>
      </c>
      <c r="Y565" s="103">
        <v>413.87</v>
      </c>
    </row>
    <row r="566" spans="1:26">
      <c r="A566" s="98">
        <v>22</v>
      </c>
      <c r="B566" s="103">
        <v>425.14</v>
      </c>
      <c r="C566" s="103">
        <v>428</v>
      </c>
      <c r="D566" s="103">
        <v>402.44</v>
      </c>
      <c r="E566" s="103">
        <v>393.6</v>
      </c>
      <c r="F566" s="103">
        <v>0</v>
      </c>
      <c r="G566" s="103">
        <v>0</v>
      </c>
      <c r="H566" s="103">
        <v>358.37</v>
      </c>
      <c r="I566" s="103">
        <v>374.87</v>
      </c>
      <c r="J566" s="103">
        <v>364.31</v>
      </c>
      <c r="K566" s="103">
        <v>482.26</v>
      </c>
      <c r="L566" s="103">
        <v>382.72</v>
      </c>
      <c r="M566" s="103">
        <v>344.76</v>
      </c>
      <c r="N566" s="103">
        <v>338.16</v>
      </c>
      <c r="O566" s="103">
        <v>357.35</v>
      </c>
      <c r="P566" s="103">
        <v>277.14999999999998</v>
      </c>
      <c r="Q566" s="103">
        <v>355.66</v>
      </c>
      <c r="R566" s="103">
        <v>23.13</v>
      </c>
      <c r="S566" s="103">
        <v>412.51</v>
      </c>
      <c r="T566" s="103">
        <v>392.04</v>
      </c>
      <c r="U566" s="103">
        <v>371.82</v>
      </c>
      <c r="V566" s="103">
        <v>400.6</v>
      </c>
      <c r="W566" s="103">
        <v>369.89</v>
      </c>
      <c r="X566" s="103">
        <v>366.89</v>
      </c>
      <c r="Y566" s="103">
        <v>363.23</v>
      </c>
    </row>
    <row r="567" spans="1:26">
      <c r="A567" s="98">
        <v>23</v>
      </c>
      <c r="B567" s="103">
        <v>0</v>
      </c>
      <c r="C567" s="103">
        <v>0</v>
      </c>
      <c r="D567" s="103">
        <v>0</v>
      </c>
      <c r="E567" s="103">
        <v>0</v>
      </c>
      <c r="F567" s="103">
        <v>0</v>
      </c>
      <c r="G567" s="103">
        <v>348.94</v>
      </c>
      <c r="H567" s="103">
        <v>331.05</v>
      </c>
      <c r="I567" s="103">
        <v>337.54</v>
      </c>
      <c r="J567" s="103">
        <v>67.06</v>
      </c>
      <c r="K567" s="103">
        <v>377.61</v>
      </c>
      <c r="L567" s="103">
        <v>13.12</v>
      </c>
      <c r="M567" s="103">
        <v>10.16</v>
      </c>
      <c r="N567" s="103">
        <v>341.51</v>
      </c>
      <c r="O567" s="103">
        <v>0.01</v>
      </c>
      <c r="P567" s="103">
        <v>21.75</v>
      </c>
      <c r="Q567" s="103">
        <v>381.59</v>
      </c>
      <c r="R567" s="103">
        <v>4.75</v>
      </c>
      <c r="S567" s="103">
        <v>0</v>
      </c>
      <c r="T567" s="103">
        <v>192.13</v>
      </c>
      <c r="U567" s="103">
        <v>356.56</v>
      </c>
      <c r="V567" s="103">
        <v>398.51</v>
      </c>
      <c r="W567" s="103">
        <v>5.75</v>
      </c>
      <c r="X567" s="103">
        <v>436.5</v>
      </c>
      <c r="Y567" s="103">
        <v>387.54</v>
      </c>
    </row>
    <row r="568" spans="1:26">
      <c r="A568" s="98">
        <v>24</v>
      </c>
      <c r="B568" s="103">
        <v>431.39</v>
      </c>
      <c r="C568" s="103">
        <v>0</v>
      </c>
      <c r="D568" s="103">
        <v>0</v>
      </c>
      <c r="E568" s="103">
        <v>0</v>
      </c>
      <c r="F568" s="103">
        <v>1.51</v>
      </c>
      <c r="G568" s="103">
        <v>0</v>
      </c>
      <c r="H568" s="103">
        <v>360.12</v>
      </c>
      <c r="I568" s="103">
        <v>367.95</v>
      </c>
      <c r="J568" s="103">
        <v>15.52</v>
      </c>
      <c r="K568" s="103">
        <v>360.34</v>
      </c>
      <c r="L568" s="103">
        <v>17.600000000000001</v>
      </c>
      <c r="M568" s="103">
        <v>19.55</v>
      </c>
      <c r="N568" s="103">
        <v>18.48</v>
      </c>
      <c r="O568" s="103">
        <v>18.760000000000002</v>
      </c>
      <c r="P568" s="103">
        <v>23.36</v>
      </c>
      <c r="Q568" s="103">
        <v>21.53</v>
      </c>
      <c r="R568" s="103">
        <v>216.89</v>
      </c>
      <c r="S568" s="103">
        <v>376.99</v>
      </c>
      <c r="T568" s="103">
        <v>384.43</v>
      </c>
      <c r="U568" s="103">
        <v>336.16</v>
      </c>
      <c r="V568" s="103">
        <v>392.62</v>
      </c>
      <c r="W568" s="103">
        <v>400.09</v>
      </c>
      <c r="X568" s="103">
        <v>395.92</v>
      </c>
      <c r="Y568" s="103">
        <v>406.54</v>
      </c>
    </row>
    <row r="569" spans="1:26">
      <c r="A569" s="98">
        <v>25</v>
      </c>
      <c r="B569" s="103">
        <v>9.4</v>
      </c>
      <c r="C569" s="103">
        <v>392.9</v>
      </c>
      <c r="D569" s="103">
        <v>6.09</v>
      </c>
      <c r="E569" s="103">
        <v>0.04</v>
      </c>
      <c r="F569" s="103">
        <v>313.48</v>
      </c>
      <c r="G569" s="103">
        <v>0</v>
      </c>
      <c r="H569" s="103">
        <v>0</v>
      </c>
      <c r="I569" s="103">
        <v>353.45</v>
      </c>
      <c r="J569" s="103">
        <v>403.13</v>
      </c>
      <c r="K569" s="103">
        <v>404.26</v>
      </c>
      <c r="L569" s="103">
        <v>407.21</v>
      </c>
      <c r="M569" s="103">
        <v>347.28</v>
      </c>
      <c r="N569" s="103">
        <v>389.54</v>
      </c>
      <c r="O569" s="103">
        <v>329.32</v>
      </c>
      <c r="P569" s="103">
        <v>344.71</v>
      </c>
      <c r="Q569" s="103">
        <v>342.05</v>
      </c>
      <c r="R569" s="103">
        <v>353.95</v>
      </c>
      <c r="S569" s="103">
        <v>344.59</v>
      </c>
      <c r="T569" s="103">
        <v>389.32</v>
      </c>
      <c r="U569" s="103">
        <v>372.21</v>
      </c>
      <c r="V569" s="103">
        <v>373.55</v>
      </c>
      <c r="W569" s="103">
        <v>432.06</v>
      </c>
      <c r="X569" s="103">
        <v>419.83</v>
      </c>
      <c r="Y569" s="103">
        <v>419.46</v>
      </c>
    </row>
    <row r="570" spans="1:26">
      <c r="A570" s="98">
        <v>26</v>
      </c>
      <c r="B570" s="103">
        <v>11.04</v>
      </c>
      <c r="C570" s="103">
        <v>0</v>
      </c>
      <c r="D570" s="103">
        <v>0</v>
      </c>
      <c r="E570" s="103">
        <v>453.01</v>
      </c>
      <c r="F570" s="103">
        <v>384.52</v>
      </c>
      <c r="G570" s="103">
        <v>0</v>
      </c>
      <c r="H570" s="103">
        <v>375.36</v>
      </c>
      <c r="I570" s="103">
        <v>376.57</v>
      </c>
      <c r="J570" s="103">
        <v>419.03</v>
      </c>
      <c r="K570" s="103">
        <v>333.9</v>
      </c>
      <c r="L570" s="103">
        <v>372.19</v>
      </c>
      <c r="M570" s="103">
        <v>373.15</v>
      </c>
      <c r="N570" s="103">
        <v>386.39</v>
      </c>
      <c r="O570" s="103">
        <v>387.86</v>
      </c>
      <c r="P570" s="103">
        <v>380.92</v>
      </c>
      <c r="Q570" s="103">
        <v>387.37</v>
      </c>
      <c r="R570" s="103">
        <v>6.79</v>
      </c>
      <c r="S570" s="103">
        <v>372.82</v>
      </c>
      <c r="T570" s="103">
        <v>341.91</v>
      </c>
      <c r="U570" s="103">
        <v>358.48</v>
      </c>
      <c r="V570" s="103">
        <v>76.66</v>
      </c>
      <c r="W570" s="103">
        <v>397.9</v>
      </c>
      <c r="X570" s="103">
        <v>470.63</v>
      </c>
      <c r="Y570" s="103">
        <v>460.16</v>
      </c>
    </row>
    <row r="571" spans="1:26">
      <c r="A571" s="98">
        <v>27</v>
      </c>
      <c r="B571" s="103">
        <v>355.3</v>
      </c>
      <c r="C571" s="103">
        <v>269.06</v>
      </c>
      <c r="D571" s="103">
        <v>271.17</v>
      </c>
      <c r="E571" s="103">
        <v>339.79</v>
      </c>
      <c r="F571" s="103">
        <v>305.62</v>
      </c>
      <c r="G571" s="103">
        <v>287.74</v>
      </c>
      <c r="H571" s="103">
        <v>309.02</v>
      </c>
      <c r="I571" s="103">
        <v>313.68</v>
      </c>
      <c r="J571" s="103">
        <v>324.37</v>
      </c>
      <c r="K571" s="103">
        <v>332.64</v>
      </c>
      <c r="L571" s="103">
        <v>352.87</v>
      </c>
      <c r="M571" s="103">
        <v>436.15</v>
      </c>
      <c r="N571" s="103">
        <v>347.83</v>
      </c>
      <c r="O571" s="103">
        <v>441.54</v>
      </c>
      <c r="P571" s="103">
        <v>333.06</v>
      </c>
      <c r="Q571" s="103">
        <v>333.39</v>
      </c>
      <c r="R571" s="103">
        <v>0.03</v>
      </c>
      <c r="S571" s="103">
        <v>274.41000000000003</v>
      </c>
      <c r="T571" s="103">
        <v>270.68</v>
      </c>
      <c r="U571" s="103">
        <v>305.66000000000003</v>
      </c>
      <c r="V571" s="103">
        <v>294.01</v>
      </c>
      <c r="W571" s="103">
        <v>430.46</v>
      </c>
      <c r="X571" s="103">
        <v>302.08999999999997</v>
      </c>
      <c r="Y571" s="103">
        <v>283.39</v>
      </c>
    </row>
    <row r="572" spans="1:26">
      <c r="A572" s="98">
        <v>28</v>
      </c>
      <c r="B572" s="103">
        <v>2.87</v>
      </c>
      <c r="C572" s="103">
        <v>0</v>
      </c>
      <c r="D572" s="103">
        <v>0.12</v>
      </c>
      <c r="E572" s="103">
        <v>0</v>
      </c>
      <c r="F572" s="103">
        <v>1.84</v>
      </c>
      <c r="G572" s="103">
        <v>7.22</v>
      </c>
      <c r="H572" s="103">
        <v>350.13</v>
      </c>
      <c r="I572" s="103">
        <v>340.08</v>
      </c>
      <c r="J572" s="103">
        <v>314.63</v>
      </c>
      <c r="K572" s="103">
        <v>313.75</v>
      </c>
      <c r="L572" s="103">
        <v>0</v>
      </c>
      <c r="M572" s="103">
        <v>2.48</v>
      </c>
      <c r="N572" s="103">
        <v>0</v>
      </c>
      <c r="O572" s="103">
        <v>0</v>
      </c>
      <c r="P572" s="103">
        <v>1.87</v>
      </c>
      <c r="Q572" s="103">
        <v>297.64</v>
      </c>
      <c r="R572" s="103">
        <v>0</v>
      </c>
      <c r="S572" s="103">
        <v>0</v>
      </c>
      <c r="T572" s="103">
        <v>305.36</v>
      </c>
      <c r="U572" s="103">
        <v>285.82</v>
      </c>
      <c r="V572" s="103">
        <v>1.98</v>
      </c>
      <c r="W572" s="103">
        <v>7.71</v>
      </c>
      <c r="X572" s="103">
        <v>7.17</v>
      </c>
      <c r="Y572" s="103">
        <v>0.03</v>
      </c>
    </row>
    <row r="573" spans="1:26">
      <c r="A573" s="98">
        <v>29</v>
      </c>
      <c r="B573" s="103">
        <v>1.85</v>
      </c>
      <c r="C573" s="103">
        <v>0</v>
      </c>
      <c r="D573" s="103">
        <v>3.44</v>
      </c>
      <c r="E573" s="103">
        <v>290.64999999999998</v>
      </c>
      <c r="F573" s="103">
        <v>203.85</v>
      </c>
      <c r="G573" s="103">
        <v>289.41000000000003</v>
      </c>
      <c r="H573" s="103">
        <v>153.6</v>
      </c>
      <c r="I573" s="103">
        <v>324.95</v>
      </c>
      <c r="J573" s="103">
        <v>320.31</v>
      </c>
      <c r="K573" s="103">
        <v>334.68</v>
      </c>
      <c r="L573" s="103">
        <v>337.24</v>
      </c>
      <c r="M573" s="103">
        <v>285.97000000000003</v>
      </c>
      <c r="N573" s="103">
        <v>333.61</v>
      </c>
      <c r="O573" s="103">
        <v>335.38</v>
      </c>
      <c r="P573" s="103">
        <v>340.16</v>
      </c>
      <c r="Q573" s="103">
        <v>362.35</v>
      </c>
      <c r="R573" s="103">
        <v>3.41</v>
      </c>
      <c r="S573" s="103">
        <v>300.10000000000002</v>
      </c>
      <c r="T573" s="103">
        <v>297.92</v>
      </c>
      <c r="U573" s="103">
        <v>271.32</v>
      </c>
      <c r="V573" s="103">
        <v>324.08999999999997</v>
      </c>
      <c r="W573" s="103">
        <v>438.94</v>
      </c>
      <c r="X573" s="103">
        <v>1.48</v>
      </c>
      <c r="Y573" s="103">
        <v>0</v>
      </c>
    </row>
    <row r="574" spans="1:26">
      <c r="A574" s="98">
        <v>30</v>
      </c>
      <c r="B574" s="103">
        <v>2.6</v>
      </c>
      <c r="C574" s="103">
        <v>7.0000000000000007E-2</v>
      </c>
      <c r="D574" s="103">
        <v>1.06</v>
      </c>
      <c r="E574" s="103">
        <v>0</v>
      </c>
      <c r="F574" s="103">
        <v>0.28000000000000003</v>
      </c>
      <c r="G574" s="103">
        <v>0</v>
      </c>
      <c r="H574" s="103">
        <v>0</v>
      </c>
      <c r="I574" s="103">
        <v>0</v>
      </c>
      <c r="J574" s="103">
        <v>0</v>
      </c>
      <c r="K574" s="103">
        <v>2.79</v>
      </c>
      <c r="L574" s="103">
        <v>3.03</v>
      </c>
      <c r="M574" s="103">
        <v>4.17</v>
      </c>
      <c r="N574" s="103">
        <v>0.09</v>
      </c>
      <c r="O574" s="103">
        <v>3.32</v>
      </c>
      <c r="P574" s="103">
        <v>0</v>
      </c>
      <c r="Q574" s="103">
        <v>1.76</v>
      </c>
      <c r="R574" s="103">
        <v>0.34</v>
      </c>
      <c r="S574" s="103">
        <v>315.54000000000002</v>
      </c>
      <c r="T574" s="103">
        <v>245.45</v>
      </c>
      <c r="U574" s="103">
        <v>320.26</v>
      </c>
      <c r="V574" s="103">
        <v>350.13</v>
      </c>
      <c r="W574" s="103">
        <v>3.18</v>
      </c>
      <c r="X574" s="103">
        <v>7.99</v>
      </c>
      <c r="Y574" s="103">
        <v>405.56</v>
      </c>
    </row>
    <row r="575" spans="1:26" s="55" customFormat="1">
      <c r="A575" s="98">
        <v>31</v>
      </c>
      <c r="B575" s="103">
        <v>0.28999999999999998</v>
      </c>
      <c r="C575" s="103">
        <v>0.03</v>
      </c>
      <c r="D575" s="103">
        <v>1.37</v>
      </c>
      <c r="E575" s="103">
        <v>282.77999999999997</v>
      </c>
      <c r="F575" s="103">
        <v>2.74</v>
      </c>
      <c r="G575" s="103">
        <v>0</v>
      </c>
      <c r="H575" s="103">
        <v>0</v>
      </c>
      <c r="I575" s="103">
        <v>317.14999999999998</v>
      </c>
      <c r="J575" s="103">
        <v>319.48</v>
      </c>
      <c r="K575" s="103">
        <v>270.54000000000002</v>
      </c>
      <c r="L575" s="103">
        <v>7.43</v>
      </c>
      <c r="M575" s="103">
        <v>9.61</v>
      </c>
      <c r="N575" s="103">
        <v>12.97</v>
      </c>
      <c r="O575" s="103">
        <v>336.62</v>
      </c>
      <c r="P575" s="103">
        <v>13.66</v>
      </c>
      <c r="Q575" s="103">
        <v>9.7899999999999991</v>
      </c>
      <c r="R575" s="103">
        <v>10.72</v>
      </c>
      <c r="S575" s="103">
        <v>12.88</v>
      </c>
      <c r="T575" s="103">
        <v>326.82</v>
      </c>
      <c r="U575" s="103">
        <v>47.54</v>
      </c>
      <c r="V575" s="103">
        <v>10.57</v>
      </c>
      <c r="W575" s="103">
        <v>5.85</v>
      </c>
      <c r="X575" s="103">
        <v>320.79000000000002</v>
      </c>
      <c r="Y575" s="103">
        <v>385.95</v>
      </c>
      <c r="Z575" s="51"/>
    </row>
    <row r="576" spans="1:26">
      <c r="A576" s="100"/>
      <c r="B576" s="100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</row>
    <row r="577" spans="1:25">
      <c r="A577" s="100"/>
      <c r="B577" s="100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</row>
    <row r="578" spans="1:25">
      <c r="A578" s="117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9"/>
      <c r="Q578" s="121" t="s">
        <v>115</v>
      </c>
      <c r="R578" s="121"/>
      <c r="S578" s="121"/>
      <c r="T578" s="121"/>
      <c r="U578" s="121"/>
      <c r="V578" s="121"/>
      <c r="W578" s="121"/>
      <c r="X578" s="121"/>
      <c r="Y578" s="122"/>
    </row>
    <row r="579" spans="1:25" ht="15.75" customHeight="1">
      <c r="A579" s="117" t="s">
        <v>116</v>
      </c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9"/>
      <c r="Q579" s="120">
        <v>-49.45</v>
      </c>
      <c r="R579" s="121"/>
      <c r="S579" s="121"/>
      <c r="T579" s="121"/>
      <c r="U579" s="121"/>
      <c r="V579" s="121"/>
      <c r="W579" s="121"/>
      <c r="X579" s="121"/>
      <c r="Y579" s="122"/>
    </row>
    <row r="580" spans="1:25" ht="15.75" customHeight="1">
      <c r="A580" s="117" t="s">
        <v>117</v>
      </c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9"/>
      <c r="Q580" s="120">
        <v>86.06</v>
      </c>
      <c r="R580" s="121"/>
      <c r="S580" s="121"/>
      <c r="T580" s="121"/>
      <c r="U580" s="121"/>
      <c r="V580" s="121"/>
      <c r="W580" s="121"/>
      <c r="X580" s="121"/>
      <c r="Y580" s="122"/>
    </row>
    <row r="581" spans="1:25">
      <c r="A581" s="100"/>
      <c r="B581" s="100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</row>
    <row r="582" spans="1:25">
      <c r="A582" s="100"/>
      <c r="B582" s="100" t="s">
        <v>118</v>
      </c>
      <c r="C582" s="99"/>
      <c r="D582" s="99"/>
      <c r="E582" s="99"/>
      <c r="F582" s="99"/>
      <c r="G582" s="99"/>
      <c r="H582" s="99"/>
      <c r="I582" s="66"/>
      <c r="K582" s="99"/>
      <c r="L582" s="99"/>
      <c r="M582" s="99"/>
      <c r="N582" s="99"/>
      <c r="O582" s="99"/>
      <c r="P582" s="101">
        <v>662460.65</v>
      </c>
      <c r="Q582" s="56"/>
      <c r="R582" s="99"/>
      <c r="S582" s="99"/>
      <c r="T582" s="99"/>
      <c r="U582" s="99"/>
      <c r="V582" s="99"/>
      <c r="W582" s="99"/>
      <c r="X582" s="99"/>
      <c r="Y582" s="99"/>
    </row>
    <row r="583" spans="1:25">
      <c r="A583" s="100"/>
      <c r="B583" s="100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</row>
    <row r="584" spans="1:25">
      <c r="A584" s="100"/>
      <c r="B584" s="100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102" t="s">
        <v>119</v>
      </c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</row>
    <row r="585" spans="1:25">
      <c r="A585" s="100"/>
      <c r="B585" s="100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102" t="s">
        <v>120</v>
      </c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</row>
    <row r="586" spans="1:25">
      <c r="A586" s="100"/>
      <c r="B586" s="100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102" t="s">
        <v>121</v>
      </c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</row>
    <row r="587" spans="1:25">
      <c r="A587" s="100"/>
      <c r="B587" s="100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</row>
    <row r="588" spans="1:25">
      <c r="A588" s="100"/>
      <c r="B588" s="100" t="s">
        <v>101</v>
      </c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 t="s">
        <v>122</v>
      </c>
      <c r="P588" s="99"/>
      <c r="Q588" s="99"/>
      <c r="R588" s="99"/>
      <c r="S588" s="99"/>
      <c r="T588" s="99"/>
      <c r="U588" s="99"/>
      <c r="V588" s="99"/>
      <c r="W588" s="99"/>
      <c r="X588" s="99"/>
      <c r="Y588" s="99"/>
    </row>
    <row r="589" spans="1:25">
      <c r="A589" s="100"/>
      <c r="B589" s="100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</row>
    <row r="590" spans="1:25" ht="30" customHeight="1">
      <c r="A590" s="92"/>
      <c r="B590" s="135" t="s">
        <v>123</v>
      </c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7"/>
    </row>
    <row r="591" spans="1:25" ht="26.25">
      <c r="A591" s="93" t="s">
        <v>69</v>
      </c>
      <c r="B591" s="94" t="s">
        <v>70</v>
      </c>
      <c r="C591" s="95" t="s">
        <v>71</v>
      </c>
      <c r="D591" s="95" t="s">
        <v>72</v>
      </c>
      <c r="E591" s="95" t="s">
        <v>73</v>
      </c>
      <c r="F591" s="95" t="s">
        <v>74</v>
      </c>
      <c r="G591" s="95" t="s">
        <v>75</v>
      </c>
      <c r="H591" s="95" t="s">
        <v>76</v>
      </c>
      <c r="I591" s="95" t="s">
        <v>77</v>
      </c>
      <c r="J591" s="95" t="s">
        <v>78</v>
      </c>
      <c r="K591" s="95" t="s">
        <v>79</v>
      </c>
      <c r="L591" s="95" t="s">
        <v>80</v>
      </c>
      <c r="M591" s="95" t="s">
        <v>81</v>
      </c>
      <c r="N591" s="95" t="s">
        <v>82</v>
      </c>
      <c r="O591" s="95" t="s">
        <v>83</v>
      </c>
      <c r="P591" s="95" t="s">
        <v>84</v>
      </c>
      <c r="Q591" s="95" t="s">
        <v>85</v>
      </c>
      <c r="R591" s="95" t="s">
        <v>86</v>
      </c>
      <c r="S591" s="95" t="s">
        <v>87</v>
      </c>
      <c r="T591" s="95" t="s">
        <v>88</v>
      </c>
      <c r="U591" s="95" t="s">
        <v>89</v>
      </c>
      <c r="V591" s="95" t="s">
        <v>90</v>
      </c>
      <c r="W591" s="95" t="s">
        <v>91</v>
      </c>
      <c r="X591" s="95" t="s">
        <v>92</v>
      </c>
      <c r="Y591" s="95" t="s">
        <v>93</v>
      </c>
    </row>
    <row r="592" spans="1:25">
      <c r="A592" s="96">
        <v>1</v>
      </c>
      <c r="B592" s="103">
        <v>887.25</v>
      </c>
      <c r="C592" s="103">
        <v>888.75</v>
      </c>
      <c r="D592" s="103">
        <v>898.7</v>
      </c>
      <c r="E592" s="103">
        <v>904.19</v>
      </c>
      <c r="F592" s="103">
        <v>974.67</v>
      </c>
      <c r="G592" s="103">
        <v>1223.54</v>
      </c>
      <c r="H592" s="103">
        <v>1317.91</v>
      </c>
      <c r="I592" s="103">
        <v>1422.78</v>
      </c>
      <c r="J592" s="103">
        <v>1372.62</v>
      </c>
      <c r="K592" s="103">
        <v>1412.59</v>
      </c>
      <c r="L592" s="103">
        <v>1401.87</v>
      </c>
      <c r="M592" s="103">
        <v>1420.11</v>
      </c>
      <c r="N592" s="103">
        <v>1415.18</v>
      </c>
      <c r="O592" s="103">
        <v>1438.14</v>
      </c>
      <c r="P592" s="103">
        <v>1415.88</v>
      </c>
      <c r="Q592" s="103">
        <v>1388.88</v>
      </c>
      <c r="R592" s="103">
        <v>1403.78</v>
      </c>
      <c r="S592" s="103">
        <v>1402.26</v>
      </c>
      <c r="T592" s="103">
        <v>1376.44</v>
      </c>
      <c r="U592" s="103">
        <v>1320.45</v>
      </c>
      <c r="V592" s="103">
        <v>924.45</v>
      </c>
      <c r="W592" s="103">
        <v>1181.07</v>
      </c>
      <c r="X592" s="103">
        <v>1180.18</v>
      </c>
      <c r="Y592" s="103">
        <v>1174.8800000000001</v>
      </c>
    </row>
    <row r="593" spans="1:25">
      <c r="A593" s="98">
        <v>2</v>
      </c>
      <c r="B593" s="103">
        <v>891.16</v>
      </c>
      <c r="C593" s="103">
        <v>891.67</v>
      </c>
      <c r="D593" s="103">
        <v>902.38</v>
      </c>
      <c r="E593" s="103">
        <v>824.26</v>
      </c>
      <c r="F593" s="103">
        <v>1187.75</v>
      </c>
      <c r="G593" s="103">
        <v>1222.22</v>
      </c>
      <c r="H593" s="103">
        <v>1359.6</v>
      </c>
      <c r="I593" s="103">
        <v>1453.03</v>
      </c>
      <c r="J593" s="103">
        <v>1494.01</v>
      </c>
      <c r="K593" s="103">
        <v>1535.9</v>
      </c>
      <c r="L593" s="103">
        <v>1555.66</v>
      </c>
      <c r="M593" s="103">
        <v>1589.5</v>
      </c>
      <c r="N593" s="103">
        <v>1583.37</v>
      </c>
      <c r="O593" s="103">
        <v>1548.27</v>
      </c>
      <c r="P593" s="103">
        <v>1530.91</v>
      </c>
      <c r="Q593" s="103">
        <v>1414.17</v>
      </c>
      <c r="R593" s="103">
        <v>1432.02</v>
      </c>
      <c r="S593" s="103">
        <v>1504.94</v>
      </c>
      <c r="T593" s="103">
        <v>1461.15</v>
      </c>
      <c r="U593" s="103">
        <v>1412.46</v>
      </c>
      <c r="V593" s="103">
        <v>1379.28</v>
      </c>
      <c r="W593" s="103">
        <v>1309.3599999999999</v>
      </c>
      <c r="X593" s="103">
        <v>1212.22</v>
      </c>
      <c r="Y593" s="103">
        <v>1162.77</v>
      </c>
    </row>
    <row r="594" spans="1:25">
      <c r="A594" s="98">
        <v>3</v>
      </c>
      <c r="B594" s="103">
        <v>1165.1099999999999</v>
      </c>
      <c r="C594" s="103">
        <v>808.99</v>
      </c>
      <c r="D594" s="103">
        <v>821.65</v>
      </c>
      <c r="E594" s="103">
        <v>822.12</v>
      </c>
      <c r="F594" s="103">
        <v>1185.3699999999999</v>
      </c>
      <c r="G594" s="103">
        <v>1230.99</v>
      </c>
      <c r="H594" s="103">
        <v>1317.29</v>
      </c>
      <c r="I594" s="103">
        <v>1438.38</v>
      </c>
      <c r="J594" s="103">
        <v>1519.84</v>
      </c>
      <c r="K594" s="103">
        <v>1543.69</v>
      </c>
      <c r="L594" s="103">
        <v>1524.69</v>
      </c>
      <c r="M594" s="103">
        <v>1523.64</v>
      </c>
      <c r="N594" s="103">
        <v>1521.2</v>
      </c>
      <c r="O594" s="103">
        <v>1519.3</v>
      </c>
      <c r="P594" s="103">
        <v>1531.25</v>
      </c>
      <c r="Q594" s="103">
        <v>1447.82</v>
      </c>
      <c r="R594" s="103">
        <v>1501.25</v>
      </c>
      <c r="S594" s="103">
        <v>1498.67</v>
      </c>
      <c r="T594" s="103">
        <v>1533.79</v>
      </c>
      <c r="U594" s="103">
        <v>1417.35</v>
      </c>
      <c r="V594" s="103">
        <v>1371.38</v>
      </c>
      <c r="W594" s="103">
        <v>1217.07</v>
      </c>
      <c r="X594" s="103">
        <v>1163.1300000000001</v>
      </c>
      <c r="Y594" s="103">
        <v>795.9</v>
      </c>
    </row>
    <row r="595" spans="1:25">
      <c r="A595" s="98">
        <v>4</v>
      </c>
      <c r="B595" s="103">
        <v>835.48</v>
      </c>
      <c r="C595" s="103">
        <v>788.31</v>
      </c>
      <c r="D595" s="103">
        <v>822.39</v>
      </c>
      <c r="E595" s="103">
        <v>820.41</v>
      </c>
      <c r="F595" s="103">
        <v>786.95</v>
      </c>
      <c r="G595" s="103">
        <v>1085.2</v>
      </c>
      <c r="H595" s="103">
        <v>1242.45</v>
      </c>
      <c r="I595" s="103">
        <v>1299.3599999999999</v>
      </c>
      <c r="J595" s="103">
        <v>1416.22</v>
      </c>
      <c r="K595" s="103">
        <v>1446.1</v>
      </c>
      <c r="L595" s="103">
        <v>1428.18</v>
      </c>
      <c r="M595" s="103">
        <v>1461.56</v>
      </c>
      <c r="N595" s="103">
        <v>1423.48</v>
      </c>
      <c r="O595" s="103">
        <v>1431.7</v>
      </c>
      <c r="P595" s="103">
        <v>1448.21</v>
      </c>
      <c r="Q595" s="103">
        <v>1428.71</v>
      </c>
      <c r="R595" s="103">
        <v>1427.82</v>
      </c>
      <c r="S595" s="103">
        <v>1445.48</v>
      </c>
      <c r="T595" s="103">
        <v>1500.86</v>
      </c>
      <c r="U595" s="103">
        <v>1400.21</v>
      </c>
      <c r="V595" s="103">
        <v>1386.47</v>
      </c>
      <c r="W595" s="103">
        <v>835.26</v>
      </c>
      <c r="X595" s="103">
        <v>830.21</v>
      </c>
      <c r="Y595" s="103">
        <v>821.86</v>
      </c>
    </row>
    <row r="596" spans="1:25">
      <c r="A596" s="98">
        <v>5</v>
      </c>
      <c r="B596" s="103">
        <v>810.05</v>
      </c>
      <c r="C596" s="103">
        <v>808.58</v>
      </c>
      <c r="D596" s="103">
        <v>822.39</v>
      </c>
      <c r="E596" s="103">
        <v>969.29</v>
      </c>
      <c r="F596" s="103">
        <v>1159.7</v>
      </c>
      <c r="G596" s="103">
        <v>1225.06</v>
      </c>
      <c r="H596" s="103">
        <v>1302.1600000000001</v>
      </c>
      <c r="I596" s="103">
        <v>1440.42</v>
      </c>
      <c r="J596" s="103">
        <v>1436.91</v>
      </c>
      <c r="K596" s="103">
        <v>1590.63</v>
      </c>
      <c r="L596" s="103">
        <v>1585.29</v>
      </c>
      <c r="M596" s="103">
        <v>1594.32</v>
      </c>
      <c r="N596" s="103">
        <v>1546.64</v>
      </c>
      <c r="O596" s="103">
        <v>1574.1</v>
      </c>
      <c r="P596" s="103">
        <v>1601.68</v>
      </c>
      <c r="Q596" s="103">
        <v>1561.35</v>
      </c>
      <c r="R596" s="103">
        <v>1512.38</v>
      </c>
      <c r="S596" s="103">
        <v>1490.39</v>
      </c>
      <c r="T596" s="103">
        <v>1469.84</v>
      </c>
      <c r="U596" s="103">
        <v>1391.65</v>
      </c>
      <c r="V596" s="103">
        <v>1305.3599999999999</v>
      </c>
      <c r="W596" s="103">
        <v>793.45</v>
      </c>
      <c r="X596" s="103">
        <v>820.44</v>
      </c>
      <c r="Y596" s="103">
        <v>791.37</v>
      </c>
    </row>
    <row r="597" spans="1:25">
      <c r="A597" s="98">
        <v>6</v>
      </c>
      <c r="B597" s="103">
        <v>770.33</v>
      </c>
      <c r="C597" s="103">
        <v>769.38</v>
      </c>
      <c r="D597" s="103">
        <v>795.6</v>
      </c>
      <c r="E597" s="103">
        <v>921.78</v>
      </c>
      <c r="F597" s="103">
        <v>1118.0899999999999</v>
      </c>
      <c r="G597" s="103">
        <v>1247.6400000000001</v>
      </c>
      <c r="H597" s="103">
        <v>1317.98</v>
      </c>
      <c r="I597" s="103">
        <v>1490.87</v>
      </c>
      <c r="J597" s="103">
        <v>1529.88</v>
      </c>
      <c r="K597" s="103">
        <v>1607</v>
      </c>
      <c r="L597" s="103">
        <v>1596.84</v>
      </c>
      <c r="M597" s="103">
        <v>1611.95</v>
      </c>
      <c r="N597" s="103">
        <v>1601.48</v>
      </c>
      <c r="O597" s="103">
        <v>1590.61</v>
      </c>
      <c r="P597" s="103">
        <v>1584.3</v>
      </c>
      <c r="Q597" s="103">
        <v>1527.11</v>
      </c>
      <c r="R597" s="103">
        <v>1525.2</v>
      </c>
      <c r="S597" s="103">
        <v>1524.45</v>
      </c>
      <c r="T597" s="103">
        <v>1516.54</v>
      </c>
      <c r="U597" s="103">
        <v>1400.91</v>
      </c>
      <c r="V597" s="103">
        <v>1358.9</v>
      </c>
      <c r="W597" s="103">
        <v>1294.8699999999999</v>
      </c>
      <c r="X597" s="103">
        <v>1137.32</v>
      </c>
      <c r="Y597" s="103">
        <v>755.9</v>
      </c>
    </row>
    <row r="598" spans="1:25">
      <c r="A598" s="98">
        <v>7</v>
      </c>
      <c r="B598" s="103">
        <v>1094.81</v>
      </c>
      <c r="C598" s="103">
        <v>1055.73</v>
      </c>
      <c r="D598" s="103">
        <v>1063.47</v>
      </c>
      <c r="E598" s="103">
        <v>1067.6099999999999</v>
      </c>
      <c r="F598" s="103">
        <v>913.8</v>
      </c>
      <c r="G598" s="103">
        <v>1299.8900000000001</v>
      </c>
      <c r="H598" s="103">
        <v>1325.97</v>
      </c>
      <c r="I598" s="103">
        <v>1468.86</v>
      </c>
      <c r="J598" s="103">
        <v>1566.18</v>
      </c>
      <c r="K598" s="103">
        <v>1615.99</v>
      </c>
      <c r="L598" s="103">
        <v>1617.39</v>
      </c>
      <c r="M598" s="103">
        <v>1614.77</v>
      </c>
      <c r="N598" s="103">
        <v>1594.3</v>
      </c>
      <c r="O598" s="103">
        <v>1583.29</v>
      </c>
      <c r="P598" s="103">
        <v>1563.19</v>
      </c>
      <c r="Q598" s="103">
        <v>1535.05</v>
      </c>
      <c r="R598" s="103">
        <v>1402.31</v>
      </c>
      <c r="S598" s="103">
        <v>1527.34</v>
      </c>
      <c r="T598" s="103">
        <v>1472.88</v>
      </c>
      <c r="U598" s="103">
        <v>1411.88</v>
      </c>
      <c r="V598" s="103">
        <v>1222.21</v>
      </c>
      <c r="W598" s="103">
        <v>780.76</v>
      </c>
      <c r="X598" s="103">
        <v>768.53</v>
      </c>
      <c r="Y598" s="103">
        <v>763.45</v>
      </c>
    </row>
    <row r="599" spans="1:25">
      <c r="A599" s="98">
        <v>8</v>
      </c>
      <c r="B599" s="103">
        <v>773.21</v>
      </c>
      <c r="C599" s="103">
        <v>775.36</v>
      </c>
      <c r="D599" s="103">
        <v>802.69</v>
      </c>
      <c r="E599" s="103">
        <v>1045.83</v>
      </c>
      <c r="F599" s="103">
        <v>1173.8599999999999</v>
      </c>
      <c r="G599" s="103">
        <v>1272.8800000000001</v>
      </c>
      <c r="H599" s="103">
        <v>1336.09</v>
      </c>
      <c r="I599" s="103">
        <v>1482.16</v>
      </c>
      <c r="J599" s="103">
        <v>1536.36</v>
      </c>
      <c r="K599" s="103">
        <v>1606.6</v>
      </c>
      <c r="L599" s="103">
        <v>1617.02</v>
      </c>
      <c r="M599" s="103">
        <v>1617.01</v>
      </c>
      <c r="N599" s="103">
        <v>1611.63</v>
      </c>
      <c r="O599" s="103">
        <v>1611.1</v>
      </c>
      <c r="P599" s="103">
        <v>1606.31</v>
      </c>
      <c r="Q599" s="103">
        <v>1587.46</v>
      </c>
      <c r="R599" s="103">
        <v>1594.64</v>
      </c>
      <c r="S599" s="103">
        <v>1590.92</v>
      </c>
      <c r="T599" s="103">
        <v>1584.67</v>
      </c>
      <c r="U599" s="103">
        <v>1452.34</v>
      </c>
      <c r="V599" s="103">
        <v>1367.05</v>
      </c>
      <c r="W599" s="103">
        <v>1286.5899999999999</v>
      </c>
      <c r="X599" s="103">
        <v>1193.77</v>
      </c>
      <c r="Y599" s="103">
        <v>757.06</v>
      </c>
    </row>
    <row r="600" spans="1:25">
      <c r="A600" s="98">
        <v>9</v>
      </c>
      <c r="B600" s="103">
        <v>778.78</v>
      </c>
      <c r="C600" s="103">
        <v>778.09</v>
      </c>
      <c r="D600" s="103">
        <v>807.19</v>
      </c>
      <c r="E600" s="103">
        <v>807.37</v>
      </c>
      <c r="F600" s="103">
        <v>1137.33</v>
      </c>
      <c r="G600" s="103">
        <v>1246.0999999999999</v>
      </c>
      <c r="H600" s="103">
        <v>1343.76</v>
      </c>
      <c r="I600" s="103">
        <v>1460.99</v>
      </c>
      <c r="J600" s="103">
        <v>1517.23</v>
      </c>
      <c r="K600" s="103">
        <v>1602.73</v>
      </c>
      <c r="L600" s="103">
        <v>1602.77</v>
      </c>
      <c r="M600" s="103">
        <v>1600.69</v>
      </c>
      <c r="N600" s="103">
        <v>1529.23</v>
      </c>
      <c r="O600" s="103">
        <v>1525.13</v>
      </c>
      <c r="P600" s="103">
        <v>1575.54</v>
      </c>
      <c r="Q600" s="103">
        <v>1525.77</v>
      </c>
      <c r="R600" s="103">
        <v>1508.43</v>
      </c>
      <c r="S600" s="103">
        <v>1571.55</v>
      </c>
      <c r="T600" s="103">
        <v>1559.8</v>
      </c>
      <c r="U600" s="103">
        <v>1455.11</v>
      </c>
      <c r="V600" s="103">
        <v>1386.9</v>
      </c>
      <c r="W600" s="103">
        <v>1328.56</v>
      </c>
      <c r="X600" s="103">
        <v>1250.42</v>
      </c>
      <c r="Y600" s="103">
        <v>1182.75</v>
      </c>
    </row>
    <row r="601" spans="1:25">
      <c r="A601" s="98">
        <v>10</v>
      </c>
      <c r="B601" s="103">
        <v>1066.26</v>
      </c>
      <c r="C601" s="103">
        <v>778.71</v>
      </c>
      <c r="D601" s="103">
        <v>792.08</v>
      </c>
      <c r="E601" s="103">
        <v>814.11</v>
      </c>
      <c r="F601" s="103">
        <v>1147.6400000000001</v>
      </c>
      <c r="G601" s="103">
        <v>1236.45</v>
      </c>
      <c r="H601" s="103">
        <v>1328.98</v>
      </c>
      <c r="I601" s="103">
        <v>1380.34</v>
      </c>
      <c r="J601" s="103">
        <v>1555.72</v>
      </c>
      <c r="K601" s="103">
        <v>1618.64</v>
      </c>
      <c r="L601" s="103">
        <v>1639.36</v>
      </c>
      <c r="M601" s="103">
        <v>1635.68</v>
      </c>
      <c r="N601" s="103">
        <v>1622.22</v>
      </c>
      <c r="O601" s="103">
        <v>1619.77</v>
      </c>
      <c r="P601" s="103">
        <v>1617.62</v>
      </c>
      <c r="Q601" s="103">
        <v>1603.02</v>
      </c>
      <c r="R601" s="103">
        <v>1595.25</v>
      </c>
      <c r="S601" s="103">
        <v>1548.8</v>
      </c>
      <c r="T601" s="103">
        <v>1462.96</v>
      </c>
      <c r="U601" s="103">
        <v>1400.07</v>
      </c>
      <c r="V601" s="103">
        <v>1368.67</v>
      </c>
      <c r="W601" s="103">
        <v>765.78</v>
      </c>
      <c r="X601" s="103">
        <v>1162.56</v>
      </c>
      <c r="Y601" s="103">
        <v>762.01</v>
      </c>
    </row>
    <row r="602" spans="1:25">
      <c r="A602" s="98">
        <v>11</v>
      </c>
      <c r="B602" s="103">
        <v>772.82</v>
      </c>
      <c r="C602" s="103">
        <v>771.88</v>
      </c>
      <c r="D602" s="103">
        <v>788.2</v>
      </c>
      <c r="E602" s="103">
        <v>804.94</v>
      </c>
      <c r="F602" s="103">
        <v>804.4</v>
      </c>
      <c r="G602" s="103">
        <v>802.8</v>
      </c>
      <c r="H602" s="103">
        <v>1199.9000000000001</v>
      </c>
      <c r="I602" s="103">
        <v>1253.1199999999999</v>
      </c>
      <c r="J602" s="103">
        <v>1366.8</v>
      </c>
      <c r="K602" s="103">
        <v>1464.91</v>
      </c>
      <c r="L602" s="103">
        <v>1463.32</v>
      </c>
      <c r="M602" s="103">
        <v>1461.88</v>
      </c>
      <c r="N602" s="103">
        <v>1460.16</v>
      </c>
      <c r="O602" s="103">
        <v>1463.2</v>
      </c>
      <c r="P602" s="103">
        <v>1462.59</v>
      </c>
      <c r="Q602" s="103">
        <v>1460.21</v>
      </c>
      <c r="R602" s="103">
        <v>1419.85</v>
      </c>
      <c r="S602" s="103">
        <v>1410.65</v>
      </c>
      <c r="T602" s="103">
        <v>1386.82</v>
      </c>
      <c r="U602" s="103">
        <v>865.53</v>
      </c>
      <c r="V602" s="103">
        <v>815.45</v>
      </c>
      <c r="W602" s="103">
        <v>803.5</v>
      </c>
      <c r="X602" s="103">
        <v>764.69</v>
      </c>
      <c r="Y602" s="103">
        <v>779.57</v>
      </c>
    </row>
    <row r="603" spans="1:25">
      <c r="A603" s="98">
        <v>12</v>
      </c>
      <c r="B603" s="103">
        <v>892.11</v>
      </c>
      <c r="C603" s="103">
        <v>889.57</v>
      </c>
      <c r="D603" s="103">
        <v>908.36</v>
      </c>
      <c r="E603" s="103">
        <v>915.65</v>
      </c>
      <c r="F603" s="103">
        <v>1097.32</v>
      </c>
      <c r="G603" s="103">
        <v>1147.3</v>
      </c>
      <c r="H603" s="103">
        <v>1231.74</v>
      </c>
      <c r="I603" s="103">
        <v>1312.11</v>
      </c>
      <c r="J603" s="103">
        <v>1361.14</v>
      </c>
      <c r="K603" s="103">
        <v>1378.02</v>
      </c>
      <c r="L603" s="103">
        <v>937.7</v>
      </c>
      <c r="M603" s="103">
        <v>936.88</v>
      </c>
      <c r="N603" s="103">
        <v>936.68</v>
      </c>
      <c r="O603" s="103">
        <v>938.27</v>
      </c>
      <c r="P603" s="103">
        <v>940.64</v>
      </c>
      <c r="Q603" s="103">
        <v>938.01</v>
      </c>
      <c r="R603" s="103">
        <v>1359.51</v>
      </c>
      <c r="S603" s="103">
        <v>1361.21</v>
      </c>
      <c r="T603" s="103">
        <v>1365.46</v>
      </c>
      <c r="U603" s="103">
        <v>950.01</v>
      </c>
      <c r="V603" s="103">
        <v>909.02</v>
      </c>
      <c r="W603" s="103">
        <v>886.76</v>
      </c>
      <c r="X603" s="103">
        <v>884.02</v>
      </c>
      <c r="Y603" s="103">
        <v>879.5</v>
      </c>
    </row>
    <row r="604" spans="1:25">
      <c r="A604" s="98">
        <v>13</v>
      </c>
      <c r="B604" s="103">
        <v>912.12</v>
      </c>
      <c r="C604" s="103">
        <v>908.57</v>
      </c>
      <c r="D604" s="103">
        <v>928.14</v>
      </c>
      <c r="E604" s="103">
        <v>934.5</v>
      </c>
      <c r="F604" s="103">
        <v>1095.3699999999999</v>
      </c>
      <c r="G604" s="103">
        <v>1179.94</v>
      </c>
      <c r="H604" s="103">
        <v>1250.05</v>
      </c>
      <c r="I604" s="103">
        <v>1363.93</v>
      </c>
      <c r="J604" s="103">
        <v>1408.44</v>
      </c>
      <c r="K604" s="103">
        <v>1378</v>
      </c>
      <c r="L604" s="103">
        <v>1184.76</v>
      </c>
      <c r="M604" s="103">
        <v>1307.3800000000001</v>
      </c>
      <c r="N604" s="103">
        <v>1306.1199999999999</v>
      </c>
      <c r="O604" s="103">
        <v>1446.34</v>
      </c>
      <c r="P604" s="103">
        <v>1395.52</v>
      </c>
      <c r="Q604" s="103">
        <v>1215.6099999999999</v>
      </c>
      <c r="R604" s="103">
        <v>1391.02</v>
      </c>
      <c r="S604" s="103">
        <v>1430.55</v>
      </c>
      <c r="T604" s="103">
        <v>1406.96</v>
      </c>
      <c r="U604" s="103">
        <v>968.53</v>
      </c>
      <c r="V604" s="103">
        <v>927</v>
      </c>
      <c r="W604" s="103">
        <v>908.5</v>
      </c>
      <c r="X604" s="103">
        <v>905.34</v>
      </c>
      <c r="Y604" s="103">
        <v>905.98</v>
      </c>
    </row>
    <row r="605" spans="1:25">
      <c r="A605" s="98">
        <v>14</v>
      </c>
      <c r="B605" s="103">
        <v>922.45</v>
      </c>
      <c r="C605" s="103">
        <v>916.95</v>
      </c>
      <c r="D605" s="103">
        <v>926.94</v>
      </c>
      <c r="E605" s="103">
        <v>936.67</v>
      </c>
      <c r="F605" s="103">
        <v>937.33</v>
      </c>
      <c r="G605" s="103">
        <v>954.4</v>
      </c>
      <c r="H605" s="103">
        <v>1253.3599999999999</v>
      </c>
      <c r="I605" s="103">
        <v>1361.85</v>
      </c>
      <c r="J605" s="103">
        <v>1357.62</v>
      </c>
      <c r="K605" s="103">
        <v>1360.37</v>
      </c>
      <c r="L605" s="103">
        <v>1322.62</v>
      </c>
      <c r="M605" s="103">
        <v>1382.06</v>
      </c>
      <c r="N605" s="103">
        <v>1379.88</v>
      </c>
      <c r="O605" s="103">
        <v>1310.5</v>
      </c>
      <c r="P605" s="103">
        <v>1244.3599999999999</v>
      </c>
      <c r="Q605" s="103">
        <v>1241.21</v>
      </c>
      <c r="R605" s="103">
        <v>960.35</v>
      </c>
      <c r="S605" s="103">
        <v>1233.33</v>
      </c>
      <c r="T605" s="103">
        <v>961.33</v>
      </c>
      <c r="U605" s="103">
        <v>954.4</v>
      </c>
      <c r="V605" s="103">
        <v>931.06</v>
      </c>
      <c r="W605" s="103">
        <v>927.15</v>
      </c>
      <c r="X605" s="103">
        <v>922.2</v>
      </c>
      <c r="Y605" s="103">
        <v>911.27</v>
      </c>
    </row>
    <row r="606" spans="1:25">
      <c r="A606" s="98">
        <v>15</v>
      </c>
      <c r="B606" s="103">
        <v>915.31</v>
      </c>
      <c r="C606" s="103">
        <v>921.3</v>
      </c>
      <c r="D606" s="103">
        <v>933.13</v>
      </c>
      <c r="E606" s="103">
        <v>939.7</v>
      </c>
      <c r="F606" s="103">
        <v>952.38</v>
      </c>
      <c r="G606" s="103">
        <v>1186.3399999999999</v>
      </c>
      <c r="H606" s="103">
        <v>1283.83</v>
      </c>
      <c r="I606" s="103">
        <v>1400.59</v>
      </c>
      <c r="J606" s="103">
        <v>1451.27</v>
      </c>
      <c r="K606" s="103">
        <v>1460.76</v>
      </c>
      <c r="L606" s="103">
        <v>1471.72</v>
      </c>
      <c r="M606" s="103">
        <v>1461.51</v>
      </c>
      <c r="N606" s="103">
        <v>1460.56</v>
      </c>
      <c r="O606" s="103">
        <v>1459.86</v>
      </c>
      <c r="P606" s="103">
        <v>1459.74</v>
      </c>
      <c r="Q606" s="103">
        <v>1375.72</v>
      </c>
      <c r="R606" s="103">
        <v>1164.8599999999999</v>
      </c>
      <c r="S606" s="103">
        <v>1377.93</v>
      </c>
      <c r="T606" s="103">
        <v>981.94</v>
      </c>
      <c r="U606" s="103">
        <v>976.26</v>
      </c>
      <c r="V606" s="103">
        <v>935.8</v>
      </c>
      <c r="W606" s="103">
        <v>929.54</v>
      </c>
      <c r="X606" s="103">
        <v>926.42</v>
      </c>
      <c r="Y606" s="103">
        <v>922.82</v>
      </c>
    </row>
    <row r="607" spans="1:25">
      <c r="A607" s="98">
        <v>16</v>
      </c>
      <c r="B607" s="103">
        <v>803.6</v>
      </c>
      <c r="C607" s="103">
        <v>806.77</v>
      </c>
      <c r="D607" s="103">
        <v>817.21</v>
      </c>
      <c r="E607" s="103">
        <v>817.47</v>
      </c>
      <c r="F607" s="103">
        <v>824.49</v>
      </c>
      <c r="G607" s="103">
        <v>1196.28</v>
      </c>
      <c r="H607" s="103">
        <v>1263.8499999999999</v>
      </c>
      <c r="I607" s="103">
        <v>1368.04</v>
      </c>
      <c r="J607" s="103">
        <v>1413.2</v>
      </c>
      <c r="K607" s="103">
        <v>1456.1</v>
      </c>
      <c r="L607" s="103">
        <v>1462.29</v>
      </c>
      <c r="M607" s="103">
        <v>1463.01</v>
      </c>
      <c r="N607" s="103">
        <v>1272.24</v>
      </c>
      <c r="O607" s="103">
        <v>1231.05</v>
      </c>
      <c r="P607" s="103">
        <v>871</v>
      </c>
      <c r="Q607" s="103">
        <v>865.92</v>
      </c>
      <c r="R607" s="103">
        <v>887.99</v>
      </c>
      <c r="S607" s="103">
        <v>881.92</v>
      </c>
      <c r="T607" s="103">
        <v>876.57</v>
      </c>
      <c r="U607" s="103">
        <v>874.03</v>
      </c>
      <c r="V607" s="103">
        <v>827.55</v>
      </c>
      <c r="W607" s="103">
        <v>819.03</v>
      </c>
      <c r="X607" s="103">
        <v>810.83</v>
      </c>
      <c r="Y607" s="103">
        <v>812.51</v>
      </c>
    </row>
    <row r="608" spans="1:25">
      <c r="A608" s="98">
        <v>17</v>
      </c>
      <c r="B608" s="103">
        <v>816.06</v>
      </c>
      <c r="C608" s="103">
        <v>814.98</v>
      </c>
      <c r="D608" s="103">
        <v>780.5</v>
      </c>
      <c r="E608" s="103">
        <v>835.95</v>
      </c>
      <c r="F608" s="103">
        <v>835.51</v>
      </c>
      <c r="G608" s="103">
        <v>1182.8699999999999</v>
      </c>
      <c r="H608" s="103">
        <v>1257.96</v>
      </c>
      <c r="I608" s="103">
        <v>1337.49</v>
      </c>
      <c r="J608" s="103">
        <v>1455.45</v>
      </c>
      <c r="K608" s="103">
        <v>1537.99</v>
      </c>
      <c r="L608" s="103">
        <v>1454.99</v>
      </c>
      <c r="M608" s="103">
        <v>1524.24</v>
      </c>
      <c r="N608" s="103">
        <v>1453.65</v>
      </c>
      <c r="O608" s="103">
        <v>1453.74</v>
      </c>
      <c r="P608" s="103">
        <v>1454.67</v>
      </c>
      <c r="Q608" s="103">
        <v>1427.46</v>
      </c>
      <c r="R608" s="103">
        <v>1426.04</v>
      </c>
      <c r="S608" s="103">
        <v>1455.23</v>
      </c>
      <c r="T608" s="103">
        <v>1414.06</v>
      </c>
      <c r="U608" s="103">
        <v>875.17</v>
      </c>
      <c r="V608" s="103">
        <v>830.79</v>
      </c>
      <c r="W608" s="103">
        <v>817.71</v>
      </c>
      <c r="X608" s="103">
        <v>810.04</v>
      </c>
      <c r="Y608" s="103">
        <v>750.66</v>
      </c>
    </row>
    <row r="609" spans="1:26">
      <c r="A609" s="98">
        <v>18</v>
      </c>
      <c r="B609" s="103">
        <v>768.73</v>
      </c>
      <c r="C609" s="103">
        <v>785.27</v>
      </c>
      <c r="D609" s="103">
        <v>779.65</v>
      </c>
      <c r="E609" s="103">
        <v>1056.1300000000001</v>
      </c>
      <c r="F609" s="103">
        <v>775.17</v>
      </c>
      <c r="G609" s="103">
        <v>1110.8699999999999</v>
      </c>
      <c r="H609" s="103">
        <v>1233.27</v>
      </c>
      <c r="I609" s="103">
        <v>1233.07</v>
      </c>
      <c r="J609" s="103">
        <v>1342.51</v>
      </c>
      <c r="K609" s="103">
        <v>1433.55</v>
      </c>
      <c r="L609" s="103">
        <v>1407.11</v>
      </c>
      <c r="M609" s="103">
        <v>1407.43</v>
      </c>
      <c r="N609" s="103">
        <v>1407.1</v>
      </c>
      <c r="O609" s="103">
        <v>1406.84</v>
      </c>
      <c r="P609" s="103">
        <v>1406.55</v>
      </c>
      <c r="Q609" s="103">
        <v>1401.94</v>
      </c>
      <c r="R609" s="103">
        <v>1405.89</v>
      </c>
      <c r="S609" s="103">
        <v>1407.85</v>
      </c>
      <c r="T609" s="103">
        <v>1385.71</v>
      </c>
      <c r="U609" s="103">
        <v>1326.84</v>
      </c>
      <c r="V609" s="103">
        <v>855.15</v>
      </c>
      <c r="W609" s="103">
        <v>782.73</v>
      </c>
      <c r="X609" s="103">
        <v>745.45</v>
      </c>
      <c r="Y609" s="103">
        <v>744.47</v>
      </c>
    </row>
    <row r="610" spans="1:26">
      <c r="A610" s="98">
        <v>19</v>
      </c>
      <c r="B610" s="103">
        <v>728.07</v>
      </c>
      <c r="C610" s="103">
        <v>726.68</v>
      </c>
      <c r="D610" s="103">
        <v>787.16</v>
      </c>
      <c r="E610" s="103">
        <v>1042.17</v>
      </c>
      <c r="F610" s="103">
        <v>1107.29</v>
      </c>
      <c r="G610" s="103">
        <v>1197.9000000000001</v>
      </c>
      <c r="H610" s="103">
        <v>1276.1600000000001</v>
      </c>
      <c r="I610" s="103">
        <v>1349.46</v>
      </c>
      <c r="J610" s="103">
        <v>1425.4</v>
      </c>
      <c r="K610" s="103">
        <v>1462.1</v>
      </c>
      <c r="L610" s="103">
        <v>1462.03</v>
      </c>
      <c r="M610" s="103">
        <v>1480.67</v>
      </c>
      <c r="N610" s="103">
        <v>1464.12</v>
      </c>
      <c r="O610" s="103">
        <v>1480.21</v>
      </c>
      <c r="P610" s="103">
        <v>1483.76</v>
      </c>
      <c r="Q610" s="103">
        <v>1480.91</v>
      </c>
      <c r="R610" s="103">
        <v>1455.09</v>
      </c>
      <c r="S610" s="103">
        <v>1484.01</v>
      </c>
      <c r="T610" s="103">
        <v>1373.95</v>
      </c>
      <c r="U610" s="103">
        <v>1011.52</v>
      </c>
      <c r="V610" s="103">
        <v>785.14</v>
      </c>
      <c r="W610" s="103">
        <v>709.17</v>
      </c>
      <c r="X610" s="103">
        <v>706.23</v>
      </c>
      <c r="Y610" s="103">
        <v>766.32</v>
      </c>
    </row>
    <row r="611" spans="1:26">
      <c r="A611" s="98">
        <v>20</v>
      </c>
      <c r="B611" s="103">
        <v>794.45</v>
      </c>
      <c r="C611" s="103">
        <v>784.43</v>
      </c>
      <c r="D611" s="103">
        <v>802.03</v>
      </c>
      <c r="E611" s="103">
        <v>810.84</v>
      </c>
      <c r="F611" s="103">
        <v>1105.5</v>
      </c>
      <c r="G611" s="103">
        <v>1163.8800000000001</v>
      </c>
      <c r="H611" s="103">
        <v>1193.01</v>
      </c>
      <c r="I611" s="103">
        <v>1257.1400000000001</v>
      </c>
      <c r="J611" s="103">
        <v>1171.83</v>
      </c>
      <c r="K611" s="103">
        <v>1390.95</v>
      </c>
      <c r="L611" s="103">
        <v>997.58</v>
      </c>
      <c r="M611" s="103">
        <v>1389.02</v>
      </c>
      <c r="N611" s="103">
        <v>1382.64</v>
      </c>
      <c r="O611" s="103">
        <v>1386.8</v>
      </c>
      <c r="P611" s="103">
        <v>1396.15</v>
      </c>
      <c r="Q611" s="103">
        <v>1374.13</v>
      </c>
      <c r="R611" s="103">
        <v>1420.53</v>
      </c>
      <c r="S611" s="103">
        <v>1422.81</v>
      </c>
      <c r="T611" s="103">
        <v>1380.46</v>
      </c>
      <c r="U611" s="103">
        <v>1162.2</v>
      </c>
      <c r="V611" s="103">
        <v>798.69</v>
      </c>
      <c r="W611" s="103">
        <v>788</v>
      </c>
      <c r="X611" s="103">
        <v>771.67</v>
      </c>
      <c r="Y611" s="103">
        <v>776.12</v>
      </c>
    </row>
    <row r="612" spans="1:26">
      <c r="A612" s="98">
        <v>21</v>
      </c>
      <c r="B612" s="103">
        <v>771.11</v>
      </c>
      <c r="C612" s="103">
        <v>773.47</v>
      </c>
      <c r="D612" s="103">
        <v>782.96</v>
      </c>
      <c r="E612" s="103">
        <v>776.23</v>
      </c>
      <c r="F612" s="103">
        <v>789.3</v>
      </c>
      <c r="G612" s="103">
        <v>838.02</v>
      </c>
      <c r="H612" s="103">
        <v>847.45</v>
      </c>
      <c r="I612" s="103">
        <v>847.79</v>
      </c>
      <c r="J612" s="103">
        <v>856.83</v>
      </c>
      <c r="K612" s="103">
        <v>853.61</v>
      </c>
      <c r="L612" s="103">
        <v>853.23</v>
      </c>
      <c r="M612" s="103">
        <v>835.77</v>
      </c>
      <c r="N612" s="103">
        <v>853.18</v>
      </c>
      <c r="O612" s="103">
        <v>876.76</v>
      </c>
      <c r="P612" s="103">
        <v>869.42</v>
      </c>
      <c r="Q612" s="103">
        <v>868.51</v>
      </c>
      <c r="R612" s="103">
        <v>897.93</v>
      </c>
      <c r="S612" s="103">
        <v>900.08</v>
      </c>
      <c r="T612" s="103">
        <v>884.55</v>
      </c>
      <c r="U612" s="103">
        <v>869.42</v>
      </c>
      <c r="V612" s="103">
        <v>804.49</v>
      </c>
      <c r="W612" s="103">
        <v>791.13</v>
      </c>
      <c r="X612" s="103">
        <v>762.19</v>
      </c>
      <c r="Y612" s="103">
        <v>760.12</v>
      </c>
    </row>
    <row r="613" spans="1:26">
      <c r="A613" s="98">
        <v>22</v>
      </c>
      <c r="B613" s="103">
        <v>772.89</v>
      </c>
      <c r="C613" s="103">
        <v>775.41</v>
      </c>
      <c r="D613" s="103">
        <v>792.05</v>
      </c>
      <c r="E613" s="103">
        <v>785.3</v>
      </c>
      <c r="F613" s="103">
        <v>795.29</v>
      </c>
      <c r="G613" s="103">
        <v>843.28</v>
      </c>
      <c r="H613" s="103">
        <v>855.9</v>
      </c>
      <c r="I613" s="103">
        <v>861.98</v>
      </c>
      <c r="J613" s="103">
        <v>875.14</v>
      </c>
      <c r="K613" s="103">
        <v>877.6</v>
      </c>
      <c r="L613" s="103">
        <v>877.41</v>
      </c>
      <c r="M613" s="103">
        <v>878.86</v>
      </c>
      <c r="N613" s="103">
        <v>876.89</v>
      </c>
      <c r="O613" s="103">
        <v>878.11</v>
      </c>
      <c r="P613" s="103">
        <v>878.72</v>
      </c>
      <c r="Q613" s="103">
        <v>877.49</v>
      </c>
      <c r="R613" s="103">
        <v>894.46</v>
      </c>
      <c r="S613" s="103">
        <v>894.11</v>
      </c>
      <c r="T613" s="103">
        <v>880.52</v>
      </c>
      <c r="U613" s="103">
        <v>865.26</v>
      </c>
      <c r="V613" s="103">
        <v>797.69</v>
      </c>
      <c r="W613" s="103">
        <v>771.46</v>
      </c>
      <c r="X613" s="103">
        <v>757.6</v>
      </c>
      <c r="Y613" s="103">
        <v>753.98</v>
      </c>
    </row>
    <row r="614" spans="1:26">
      <c r="A614" s="98">
        <v>23</v>
      </c>
      <c r="B614" s="103">
        <v>766.71</v>
      </c>
      <c r="C614" s="103">
        <v>778.41</v>
      </c>
      <c r="D614" s="103">
        <v>785.74</v>
      </c>
      <c r="E614" s="103">
        <v>771.93</v>
      </c>
      <c r="F614" s="103">
        <v>791.66</v>
      </c>
      <c r="G614" s="103">
        <v>828.72</v>
      </c>
      <c r="H614" s="103">
        <v>847.68</v>
      </c>
      <c r="I614" s="103">
        <v>850.68</v>
      </c>
      <c r="J614" s="103">
        <v>863.22</v>
      </c>
      <c r="K614" s="103">
        <v>865.62</v>
      </c>
      <c r="L614" s="103">
        <v>863.33</v>
      </c>
      <c r="M614" s="103">
        <v>864.07</v>
      </c>
      <c r="N614" s="103">
        <v>863.41</v>
      </c>
      <c r="O614" s="103">
        <v>864.47</v>
      </c>
      <c r="P614" s="103">
        <v>864.47</v>
      </c>
      <c r="Q614" s="103">
        <v>862.78</v>
      </c>
      <c r="R614" s="103">
        <v>885.15</v>
      </c>
      <c r="S614" s="103">
        <v>885.65</v>
      </c>
      <c r="T614" s="103">
        <v>874.39</v>
      </c>
      <c r="U614" s="103">
        <v>859.9</v>
      </c>
      <c r="V614" s="103">
        <v>804.88</v>
      </c>
      <c r="W614" s="103">
        <v>789.51</v>
      </c>
      <c r="X614" s="103">
        <v>783.59</v>
      </c>
      <c r="Y614" s="103">
        <v>778.91</v>
      </c>
    </row>
    <row r="615" spans="1:26">
      <c r="A615" s="98">
        <v>24</v>
      </c>
      <c r="B615" s="103">
        <v>793.28</v>
      </c>
      <c r="C615" s="103">
        <v>782.42</v>
      </c>
      <c r="D615" s="103">
        <v>795.23</v>
      </c>
      <c r="E615" s="103">
        <v>785.92</v>
      </c>
      <c r="F615" s="103">
        <v>801.05</v>
      </c>
      <c r="G615" s="103">
        <v>847.84</v>
      </c>
      <c r="H615" s="103">
        <v>847.75</v>
      </c>
      <c r="I615" s="103">
        <v>853.29</v>
      </c>
      <c r="J615" s="103">
        <v>879.15</v>
      </c>
      <c r="K615" s="103">
        <v>866.58</v>
      </c>
      <c r="L615" s="103">
        <v>836.82</v>
      </c>
      <c r="M615" s="103">
        <v>861.21</v>
      </c>
      <c r="N615" s="103">
        <v>859.91</v>
      </c>
      <c r="O615" s="103">
        <v>861.12</v>
      </c>
      <c r="P615" s="103">
        <v>863.16</v>
      </c>
      <c r="Q615" s="103">
        <v>862.5</v>
      </c>
      <c r="R615" s="103">
        <v>876.48</v>
      </c>
      <c r="S615" s="103">
        <v>876.67</v>
      </c>
      <c r="T615" s="103">
        <v>868.76</v>
      </c>
      <c r="U615" s="103">
        <v>866.82</v>
      </c>
      <c r="V615" s="103">
        <v>803.19</v>
      </c>
      <c r="W615" s="103">
        <v>788.03</v>
      </c>
      <c r="X615" s="103">
        <v>783.31</v>
      </c>
      <c r="Y615" s="103">
        <v>771.77</v>
      </c>
    </row>
    <row r="616" spans="1:26">
      <c r="A616" s="98">
        <v>25</v>
      </c>
      <c r="B616" s="103">
        <v>783.75</v>
      </c>
      <c r="C616" s="103">
        <v>781.86</v>
      </c>
      <c r="D616" s="103">
        <v>795.15</v>
      </c>
      <c r="E616" s="103">
        <v>785.55</v>
      </c>
      <c r="F616" s="103">
        <v>796.78</v>
      </c>
      <c r="G616" s="103">
        <v>834.39</v>
      </c>
      <c r="H616" s="103">
        <v>832.91</v>
      </c>
      <c r="I616" s="103">
        <v>846.13</v>
      </c>
      <c r="J616" s="103">
        <v>854.72</v>
      </c>
      <c r="K616" s="103">
        <v>863.18</v>
      </c>
      <c r="L616" s="103">
        <v>861.82</v>
      </c>
      <c r="M616" s="103">
        <v>862.85</v>
      </c>
      <c r="N616" s="103">
        <v>863.18</v>
      </c>
      <c r="O616" s="103">
        <v>864.86</v>
      </c>
      <c r="P616" s="103">
        <v>866.93</v>
      </c>
      <c r="Q616" s="103">
        <v>865.64</v>
      </c>
      <c r="R616" s="103">
        <v>882.64</v>
      </c>
      <c r="S616" s="103">
        <v>892.77</v>
      </c>
      <c r="T616" s="103">
        <v>873.9</v>
      </c>
      <c r="U616" s="103">
        <v>875.84</v>
      </c>
      <c r="V616" s="103">
        <v>802.62</v>
      </c>
      <c r="W616" s="103">
        <v>793.39</v>
      </c>
      <c r="X616" s="103">
        <v>783.56</v>
      </c>
      <c r="Y616" s="103">
        <v>780.15</v>
      </c>
    </row>
    <row r="617" spans="1:26">
      <c r="A617" s="98">
        <v>26</v>
      </c>
      <c r="B617" s="103">
        <v>792.5</v>
      </c>
      <c r="C617" s="103">
        <v>794.59</v>
      </c>
      <c r="D617" s="103">
        <v>808.06</v>
      </c>
      <c r="E617" s="103">
        <v>802.4</v>
      </c>
      <c r="F617" s="103">
        <v>831.81</v>
      </c>
      <c r="G617" s="103">
        <v>840.48</v>
      </c>
      <c r="H617" s="103">
        <v>858.1</v>
      </c>
      <c r="I617" s="103">
        <v>871.18</v>
      </c>
      <c r="J617" s="103">
        <v>871.66</v>
      </c>
      <c r="K617" s="103">
        <v>872.45</v>
      </c>
      <c r="L617" s="103">
        <v>873.17</v>
      </c>
      <c r="M617" s="103">
        <v>871.14</v>
      </c>
      <c r="N617" s="103">
        <v>886.26</v>
      </c>
      <c r="O617" s="103">
        <v>885.9</v>
      </c>
      <c r="P617" s="103">
        <v>888.13</v>
      </c>
      <c r="Q617" s="103">
        <v>889.26</v>
      </c>
      <c r="R617" s="103">
        <v>913.29</v>
      </c>
      <c r="S617" s="103">
        <v>911.91</v>
      </c>
      <c r="T617" s="103">
        <v>908.76</v>
      </c>
      <c r="U617" s="103">
        <v>885.93</v>
      </c>
      <c r="V617" s="103">
        <v>831.41</v>
      </c>
      <c r="W617" s="103">
        <v>816.48</v>
      </c>
      <c r="X617" s="103">
        <v>813.76</v>
      </c>
      <c r="Y617" s="103">
        <v>803.71</v>
      </c>
    </row>
    <row r="618" spans="1:26">
      <c r="A618" s="98">
        <v>27</v>
      </c>
      <c r="B618" s="103">
        <v>764.11</v>
      </c>
      <c r="C618" s="103">
        <v>761.16</v>
      </c>
      <c r="D618" s="103">
        <v>784.46</v>
      </c>
      <c r="E618" s="103">
        <v>780.73</v>
      </c>
      <c r="F618" s="103">
        <v>782.73</v>
      </c>
      <c r="G618" s="103">
        <v>783.22</v>
      </c>
      <c r="H618" s="103">
        <v>809.37</v>
      </c>
      <c r="I618" s="103">
        <v>817.18</v>
      </c>
      <c r="J618" s="103">
        <v>839.22</v>
      </c>
      <c r="K618" s="103">
        <v>847.76</v>
      </c>
      <c r="L618" s="103">
        <v>846.09</v>
      </c>
      <c r="M618" s="103">
        <v>846.49</v>
      </c>
      <c r="N618" s="103">
        <v>846.17</v>
      </c>
      <c r="O618" s="103">
        <v>846.33</v>
      </c>
      <c r="P618" s="103">
        <v>847.81</v>
      </c>
      <c r="Q618" s="103">
        <v>847.09</v>
      </c>
      <c r="R618" s="103">
        <v>879.2</v>
      </c>
      <c r="S618" s="103">
        <v>872.35</v>
      </c>
      <c r="T618" s="103">
        <v>824.28</v>
      </c>
      <c r="U618" s="103">
        <v>843.46</v>
      </c>
      <c r="V618" s="103">
        <v>795.29</v>
      </c>
      <c r="W618" s="103">
        <v>777.6</v>
      </c>
      <c r="X618" s="103">
        <v>772.86</v>
      </c>
      <c r="Y618" s="103">
        <v>752.26</v>
      </c>
    </row>
    <row r="619" spans="1:26">
      <c r="A619" s="98">
        <v>28</v>
      </c>
      <c r="B619" s="103">
        <v>741.73</v>
      </c>
      <c r="C619" s="103">
        <v>784.25</v>
      </c>
      <c r="D619" s="103">
        <v>806.52</v>
      </c>
      <c r="E619" s="103">
        <v>802.49</v>
      </c>
      <c r="F619" s="103">
        <v>828.26</v>
      </c>
      <c r="G619" s="103">
        <v>832.46</v>
      </c>
      <c r="H619" s="103">
        <v>865.26</v>
      </c>
      <c r="I619" s="103">
        <v>869.27</v>
      </c>
      <c r="J619" s="103">
        <v>878.22</v>
      </c>
      <c r="K619" s="103">
        <v>904.92</v>
      </c>
      <c r="L619" s="103">
        <v>904.12</v>
      </c>
      <c r="M619" s="103">
        <v>902.9</v>
      </c>
      <c r="N619" s="103">
        <v>893.12</v>
      </c>
      <c r="O619" s="103">
        <v>896.38</v>
      </c>
      <c r="P619" s="103">
        <v>902.32</v>
      </c>
      <c r="Q619" s="103">
        <v>902.03</v>
      </c>
      <c r="R619" s="103">
        <v>925.69</v>
      </c>
      <c r="S619" s="103">
        <v>912.06</v>
      </c>
      <c r="T619" s="103">
        <v>900.33</v>
      </c>
      <c r="U619" s="103">
        <v>896.22</v>
      </c>
      <c r="V619" s="103">
        <v>824.54</v>
      </c>
      <c r="W619" s="103">
        <v>813</v>
      </c>
      <c r="X619" s="103">
        <v>795.47</v>
      </c>
      <c r="Y619" s="103">
        <v>781.87</v>
      </c>
    </row>
    <row r="620" spans="1:26">
      <c r="A620" s="98">
        <v>29</v>
      </c>
      <c r="B620" s="103">
        <v>783.4</v>
      </c>
      <c r="C620" s="103">
        <v>783.81</v>
      </c>
      <c r="D620" s="103">
        <v>798.87</v>
      </c>
      <c r="E620" s="103">
        <v>799.25</v>
      </c>
      <c r="F620" s="103">
        <v>807.18</v>
      </c>
      <c r="G620" s="103">
        <v>819.04</v>
      </c>
      <c r="H620" s="103">
        <v>835.7</v>
      </c>
      <c r="I620" s="103">
        <v>857.31</v>
      </c>
      <c r="J620" s="103">
        <v>857.24</v>
      </c>
      <c r="K620" s="103">
        <v>869.8</v>
      </c>
      <c r="L620" s="103">
        <v>857.99</v>
      </c>
      <c r="M620" s="103">
        <v>844.94</v>
      </c>
      <c r="N620" s="103">
        <v>845.18</v>
      </c>
      <c r="O620" s="103">
        <v>850.31</v>
      </c>
      <c r="P620" s="103">
        <v>860.61</v>
      </c>
      <c r="Q620" s="103">
        <v>859.12</v>
      </c>
      <c r="R620" s="103">
        <v>884.6</v>
      </c>
      <c r="S620" s="103">
        <v>887</v>
      </c>
      <c r="T620" s="103">
        <v>877.8</v>
      </c>
      <c r="U620" s="103">
        <v>864.74</v>
      </c>
      <c r="V620" s="103">
        <v>806.09</v>
      </c>
      <c r="W620" s="103">
        <v>786.1</v>
      </c>
      <c r="X620" s="103">
        <v>774.78</v>
      </c>
      <c r="Y620" s="103">
        <v>762.4</v>
      </c>
    </row>
    <row r="621" spans="1:26">
      <c r="A621" s="98">
        <v>30</v>
      </c>
      <c r="B621" s="103">
        <v>777.29</v>
      </c>
      <c r="C621" s="103">
        <v>772.52</v>
      </c>
      <c r="D621" s="103">
        <v>790.38</v>
      </c>
      <c r="E621" s="103">
        <v>789.22</v>
      </c>
      <c r="F621" s="103">
        <v>801.7</v>
      </c>
      <c r="G621" s="103">
        <v>830.06</v>
      </c>
      <c r="H621" s="103">
        <v>834.42</v>
      </c>
      <c r="I621" s="103">
        <v>837.22</v>
      </c>
      <c r="J621" s="103">
        <v>832.8</v>
      </c>
      <c r="K621" s="103">
        <v>857.1</v>
      </c>
      <c r="L621" s="103">
        <v>852.1</v>
      </c>
      <c r="M621" s="103">
        <v>841.45</v>
      </c>
      <c r="N621" s="103">
        <v>840.29</v>
      </c>
      <c r="O621" s="103">
        <v>841.73</v>
      </c>
      <c r="P621" s="103">
        <v>841.16</v>
      </c>
      <c r="Q621" s="103">
        <v>852.81</v>
      </c>
      <c r="R621" s="103">
        <v>874.4</v>
      </c>
      <c r="S621" s="103">
        <v>864.69</v>
      </c>
      <c r="T621" s="103">
        <v>866.45</v>
      </c>
      <c r="U621" s="103">
        <v>864.33</v>
      </c>
      <c r="V621" s="103">
        <v>801.91</v>
      </c>
      <c r="W621" s="103">
        <v>792.67</v>
      </c>
      <c r="X621" s="103">
        <v>776.88</v>
      </c>
      <c r="Y621" s="103">
        <v>765.81</v>
      </c>
    </row>
    <row r="622" spans="1:26" s="55" customFormat="1">
      <c r="A622" s="98">
        <v>31</v>
      </c>
      <c r="B622" s="103">
        <v>758.57</v>
      </c>
      <c r="C622" s="103">
        <v>755.41</v>
      </c>
      <c r="D622" s="103">
        <v>771.51</v>
      </c>
      <c r="E622" s="103">
        <v>767.51</v>
      </c>
      <c r="F622" s="103">
        <v>767.09</v>
      </c>
      <c r="G622" s="103">
        <v>793.69</v>
      </c>
      <c r="H622" s="103">
        <v>795.65</v>
      </c>
      <c r="I622" s="103">
        <v>803.1</v>
      </c>
      <c r="J622" s="103">
        <v>829.72</v>
      </c>
      <c r="K622" s="103">
        <v>825.95</v>
      </c>
      <c r="L622" s="103">
        <v>820.77</v>
      </c>
      <c r="M622" s="103">
        <v>822.89</v>
      </c>
      <c r="N622" s="103">
        <v>827.64</v>
      </c>
      <c r="O622" s="103">
        <v>832.75</v>
      </c>
      <c r="P622" s="103">
        <v>831.89</v>
      </c>
      <c r="Q622" s="103">
        <v>833.3</v>
      </c>
      <c r="R622" s="103">
        <v>865.26</v>
      </c>
      <c r="S622" s="103">
        <v>856.95</v>
      </c>
      <c r="T622" s="103">
        <v>847.34</v>
      </c>
      <c r="U622" s="103">
        <v>849.87</v>
      </c>
      <c r="V622" s="103">
        <v>775.67</v>
      </c>
      <c r="W622" s="103">
        <v>767.08</v>
      </c>
      <c r="X622" s="103">
        <v>757.45</v>
      </c>
      <c r="Y622" s="103">
        <v>744.82</v>
      </c>
      <c r="Z622" s="51"/>
    </row>
    <row r="624" spans="1:26" ht="24" customHeight="1">
      <c r="A624" s="92"/>
      <c r="B624" s="135" t="s">
        <v>94</v>
      </c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7"/>
    </row>
    <row r="625" spans="1:25" ht="26.25">
      <c r="A625" s="93" t="s">
        <v>69</v>
      </c>
      <c r="B625" s="95" t="s">
        <v>70</v>
      </c>
      <c r="C625" s="95" t="s">
        <v>71</v>
      </c>
      <c r="D625" s="95" t="s">
        <v>72</v>
      </c>
      <c r="E625" s="95" t="s">
        <v>73</v>
      </c>
      <c r="F625" s="95" t="s">
        <v>74</v>
      </c>
      <c r="G625" s="95" t="s">
        <v>75</v>
      </c>
      <c r="H625" s="95" t="s">
        <v>76</v>
      </c>
      <c r="I625" s="95" t="s">
        <v>77</v>
      </c>
      <c r="J625" s="95" t="s">
        <v>78</v>
      </c>
      <c r="K625" s="95" t="s">
        <v>79</v>
      </c>
      <c r="L625" s="95" t="s">
        <v>80</v>
      </c>
      <c r="M625" s="95" t="s">
        <v>81</v>
      </c>
      <c r="N625" s="95" t="s">
        <v>82</v>
      </c>
      <c r="O625" s="95" t="s">
        <v>83</v>
      </c>
      <c r="P625" s="95" t="s">
        <v>84</v>
      </c>
      <c r="Q625" s="95" t="s">
        <v>85</v>
      </c>
      <c r="R625" s="95" t="s">
        <v>86</v>
      </c>
      <c r="S625" s="95" t="s">
        <v>87</v>
      </c>
      <c r="T625" s="95" t="s">
        <v>88</v>
      </c>
      <c r="U625" s="95" t="s">
        <v>89</v>
      </c>
      <c r="V625" s="95" t="s">
        <v>90</v>
      </c>
      <c r="W625" s="95" t="s">
        <v>91</v>
      </c>
      <c r="X625" s="95" t="s">
        <v>92</v>
      </c>
      <c r="Y625" s="95" t="s">
        <v>93</v>
      </c>
    </row>
    <row r="626" spans="1:25">
      <c r="A626" s="98">
        <v>1</v>
      </c>
      <c r="B626" s="103">
        <v>966.42</v>
      </c>
      <c r="C626" s="103">
        <v>967.92</v>
      </c>
      <c r="D626" s="103">
        <v>977.87</v>
      </c>
      <c r="E626" s="103">
        <v>983.36</v>
      </c>
      <c r="F626" s="103">
        <v>1053.8399999999999</v>
      </c>
      <c r="G626" s="103">
        <v>1302.71</v>
      </c>
      <c r="H626" s="103">
        <v>1397.08</v>
      </c>
      <c r="I626" s="103">
        <v>1501.95</v>
      </c>
      <c r="J626" s="103">
        <v>1451.79</v>
      </c>
      <c r="K626" s="103">
        <v>1491.76</v>
      </c>
      <c r="L626" s="103">
        <v>1481.04</v>
      </c>
      <c r="M626" s="103">
        <v>1499.28</v>
      </c>
      <c r="N626" s="103">
        <v>1494.35</v>
      </c>
      <c r="O626" s="103">
        <v>1517.31</v>
      </c>
      <c r="P626" s="103">
        <v>1495.05</v>
      </c>
      <c r="Q626" s="103">
        <v>1468.05</v>
      </c>
      <c r="R626" s="103">
        <v>1482.95</v>
      </c>
      <c r="S626" s="103">
        <v>1481.43</v>
      </c>
      <c r="T626" s="103">
        <v>1455.61</v>
      </c>
      <c r="U626" s="103">
        <v>1399.62</v>
      </c>
      <c r="V626" s="103">
        <v>1003.62</v>
      </c>
      <c r="W626" s="103">
        <v>1260.24</v>
      </c>
      <c r="X626" s="103">
        <v>1259.3499999999999</v>
      </c>
      <c r="Y626" s="103">
        <v>1254.05</v>
      </c>
    </row>
    <row r="627" spans="1:25">
      <c r="A627" s="98">
        <v>2</v>
      </c>
      <c r="B627" s="103">
        <v>970.33</v>
      </c>
      <c r="C627" s="103">
        <v>970.84</v>
      </c>
      <c r="D627" s="103">
        <v>981.55</v>
      </c>
      <c r="E627" s="103">
        <v>903.43</v>
      </c>
      <c r="F627" s="103">
        <v>1266.92</v>
      </c>
      <c r="G627" s="103">
        <v>1301.3900000000001</v>
      </c>
      <c r="H627" s="103">
        <v>1438.77</v>
      </c>
      <c r="I627" s="103">
        <v>1532.2</v>
      </c>
      <c r="J627" s="103">
        <v>1573.18</v>
      </c>
      <c r="K627" s="103">
        <v>1615.07</v>
      </c>
      <c r="L627" s="103">
        <v>1634.83</v>
      </c>
      <c r="M627" s="103">
        <v>1668.67</v>
      </c>
      <c r="N627" s="103">
        <v>1662.54</v>
      </c>
      <c r="O627" s="103">
        <v>1627.44</v>
      </c>
      <c r="P627" s="103">
        <v>1610.08</v>
      </c>
      <c r="Q627" s="103">
        <v>1493.34</v>
      </c>
      <c r="R627" s="103">
        <v>1511.19</v>
      </c>
      <c r="S627" s="103">
        <v>1584.11</v>
      </c>
      <c r="T627" s="103">
        <v>1540.32</v>
      </c>
      <c r="U627" s="103">
        <v>1491.63</v>
      </c>
      <c r="V627" s="103">
        <v>1458.45</v>
      </c>
      <c r="W627" s="103">
        <v>1388.53</v>
      </c>
      <c r="X627" s="103">
        <v>1291.3900000000001</v>
      </c>
      <c r="Y627" s="103">
        <v>1241.94</v>
      </c>
    </row>
    <row r="628" spans="1:25">
      <c r="A628" s="98">
        <v>3</v>
      </c>
      <c r="B628" s="103">
        <v>1244.28</v>
      </c>
      <c r="C628" s="103">
        <v>888.16</v>
      </c>
      <c r="D628" s="103">
        <v>900.82</v>
      </c>
      <c r="E628" s="103">
        <v>901.29</v>
      </c>
      <c r="F628" s="103">
        <v>1264.54</v>
      </c>
      <c r="G628" s="103">
        <v>1310.1600000000001</v>
      </c>
      <c r="H628" s="103">
        <v>1396.46</v>
      </c>
      <c r="I628" s="103">
        <v>1517.55</v>
      </c>
      <c r="J628" s="103">
        <v>1599.01</v>
      </c>
      <c r="K628" s="103">
        <v>1622.86</v>
      </c>
      <c r="L628" s="103">
        <v>1603.86</v>
      </c>
      <c r="M628" s="103">
        <v>1602.81</v>
      </c>
      <c r="N628" s="103">
        <v>1600.37</v>
      </c>
      <c r="O628" s="103">
        <v>1598.47</v>
      </c>
      <c r="P628" s="103">
        <v>1610.42</v>
      </c>
      <c r="Q628" s="103">
        <v>1526.99</v>
      </c>
      <c r="R628" s="103">
        <v>1580.42</v>
      </c>
      <c r="S628" s="103">
        <v>1577.84</v>
      </c>
      <c r="T628" s="103">
        <v>1612.96</v>
      </c>
      <c r="U628" s="103">
        <v>1496.52</v>
      </c>
      <c r="V628" s="103">
        <v>1450.55</v>
      </c>
      <c r="W628" s="103">
        <v>1296.24</v>
      </c>
      <c r="X628" s="103">
        <v>1242.3</v>
      </c>
      <c r="Y628" s="103">
        <v>875.07</v>
      </c>
    </row>
    <row r="629" spans="1:25">
      <c r="A629" s="98">
        <v>4</v>
      </c>
      <c r="B629" s="103">
        <v>914.65</v>
      </c>
      <c r="C629" s="103">
        <v>867.48</v>
      </c>
      <c r="D629" s="103">
        <v>901.56</v>
      </c>
      <c r="E629" s="103">
        <v>899.58</v>
      </c>
      <c r="F629" s="103">
        <v>866.12</v>
      </c>
      <c r="G629" s="103">
        <v>1164.3699999999999</v>
      </c>
      <c r="H629" s="103">
        <v>1321.62</v>
      </c>
      <c r="I629" s="103">
        <v>1378.53</v>
      </c>
      <c r="J629" s="103">
        <v>1495.39</v>
      </c>
      <c r="K629" s="103">
        <v>1525.27</v>
      </c>
      <c r="L629" s="103">
        <v>1507.35</v>
      </c>
      <c r="M629" s="103">
        <v>1540.73</v>
      </c>
      <c r="N629" s="103">
        <v>1502.65</v>
      </c>
      <c r="O629" s="103">
        <v>1510.87</v>
      </c>
      <c r="P629" s="103">
        <v>1527.38</v>
      </c>
      <c r="Q629" s="103">
        <v>1507.88</v>
      </c>
      <c r="R629" s="103">
        <v>1506.99</v>
      </c>
      <c r="S629" s="103">
        <v>1524.65</v>
      </c>
      <c r="T629" s="103">
        <v>1580.03</v>
      </c>
      <c r="U629" s="103">
        <v>1479.38</v>
      </c>
      <c r="V629" s="103">
        <v>1465.64</v>
      </c>
      <c r="W629" s="103">
        <v>914.43</v>
      </c>
      <c r="X629" s="103">
        <v>909.38</v>
      </c>
      <c r="Y629" s="103">
        <v>901.03</v>
      </c>
    </row>
    <row r="630" spans="1:25">
      <c r="A630" s="98">
        <v>5</v>
      </c>
      <c r="B630" s="103">
        <v>889.22</v>
      </c>
      <c r="C630" s="103">
        <v>887.75</v>
      </c>
      <c r="D630" s="103">
        <v>901.56</v>
      </c>
      <c r="E630" s="103">
        <v>1048.46</v>
      </c>
      <c r="F630" s="103">
        <v>1238.8699999999999</v>
      </c>
      <c r="G630" s="103">
        <v>1304.23</v>
      </c>
      <c r="H630" s="103">
        <v>1381.33</v>
      </c>
      <c r="I630" s="103">
        <v>1519.59</v>
      </c>
      <c r="J630" s="103">
        <v>1516.08</v>
      </c>
      <c r="K630" s="103">
        <v>1669.8</v>
      </c>
      <c r="L630" s="103">
        <v>1664.46</v>
      </c>
      <c r="M630" s="103">
        <v>1673.49</v>
      </c>
      <c r="N630" s="103">
        <v>1625.81</v>
      </c>
      <c r="O630" s="103">
        <v>1653.27</v>
      </c>
      <c r="P630" s="103">
        <v>1680.85</v>
      </c>
      <c r="Q630" s="103">
        <v>1640.52</v>
      </c>
      <c r="R630" s="103">
        <v>1591.55</v>
      </c>
      <c r="S630" s="103">
        <v>1569.56</v>
      </c>
      <c r="T630" s="103">
        <v>1549.01</v>
      </c>
      <c r="U630" s="103">
        <v>1470.82</v>
      </c>
      <c r="V630" s="103">
        <v>1384.53</v>
      </c>
      <c r="W630" s="103">
        <v>872.62</v>
      </c>
      <c r="X630" s="103">
        <v>899.61</v>
      </c>
      <c r="Y630" s="103">
        <v>870.54</v>
      </c>
    </row>
    <row r="631" spans="1:25">
      <c r="A631" s="98">
        <v>6</v>
      </c>
      <c r="B631" s="103">
        <v>849.5</v>
      </c>
      <c r="C631" s="103">
        <v>848.55</v>
      </c>
      <c r="D631" s="103">
        <v>874.77</v>
      </c>
      <c r="E631" s="103">
        <v>1000.95</v>
      </c>
      <c r="F631" s="103">
        <v>1197.26</v>
      </c>
      <c r="G631" s="103">
        <v>1326.81</v>
      </c>
      <c r="H631" s="103">
        <v>1397.15</v>
      </c>
      <c r="I631" s="103">
        <v>1570.04</v>
      </c>
      <c r="J631" s="103">
        <v>1609.05</v>
      </c>
      <c r="K631" s="103">
        <v>1686.17</v>
      </c>
      <c r="L631" s="103">
        <v>1676.01</v>
      </c>
      <c r="M631" s="103">
        <v>1691.12</v>
      </c>
      <c r="N631" s="103">
        <v>1680.65</v>
      </c>
      <c r="O631" s="103">
        <v>1669.78</v>
      </c>
      <c r="P631" s="103">
        <v>1663.47</v>
      </c>
      <c r="Q631" s="103">
        <v>1606.28</v>
      </c>
      <c r="R631" s="103">
        <v>1604.37</v>
      </c>
      <c r="S631" s="103">
        <v>1603.62</v>
      </c>
      <c r="T631" s="103">
        <v>1595.71</v>
      </c>
      <c r="U631" s="103">
        <v>1480.08</v>
      </c>
      <c r="V631" s="103">
        <v>1438.07</v>
      </c>
      <c r="W631" s="103">
        <v>1374.04</v>
      </c>
      <c r="X631" s="103">
        <v>1216.49</v>
      </c>
      <c r="Y631" s="103">
        <v>835.07</v>
      </c>
    </row>
    <row r="632" spans="1:25">
      <c r="A632" s="98">
        <v>7</v>
      </c>
      <c r="B632" s="103">
        <v>1173.98</v>
      </c>
      <c r="C632" s="103">
        <v>1134.9000000000001</v>
      </c>
      <c r="D632" s="103">
        <v>1142.6400000000001</v>
      </c>
      <c r="E632" s="103">
        <v>1146.78</v>
      </c>
      <c r="F632" s="103">
        <v>992.97</v>
      </c>
      <c r="G632" s="103">
        <v>1379.06</v>
      </c>
      <c r="H632" s="103">
        <v>1405.14</v>
      </c>
      <c r="I632" s="103">
        <v>1548.03</v>
      </c>
      <c r="J632" s="103">
        <v>1645.35</v>
      </c>
      <c r="K632" s="103">
        <v>1695.16</v>
      </c>
      <c r="L632" s="103">
        <v>1696.56</v>
      </c>
      <c r="M632" s="103">
        <v>1693.94</v>
      </c>
      <c r="N632" s="103">
        <v>1673.47</v>
      </c>
      <c r="O632" s="103">
        <v>1662.46</v>
      </c>
      <c r="P632" s="103">
        <v>1642.36</v>
      </c>
      <c r="Q632" s="103">
        <v>1614.22</v>
      </c>
      <c r="R632" s="103">
        <v>1481.48</v>
      </c>
      <c r="S632" s="103">
        <v>1606.51</v>
      </c>
      <c r="T632" s="103">
        <v>1552.05</v>
      </c>
      <c r="U632" s="103">
        <v>1491.05</v>
      </c>
      <c r="V632" s="103">
        <v>1301.3800000000001</v>
      </c>
      <c r="W632" s="103">
        <v>859.93</v>
      </c>
      <c r="X632" s="103">
        <v>847.7</v>
      </c>
      <c r="Y632" s="103">
        <v>842.62</v>
      </c>
    </row>
    <row r="633" spans="1:25">
      <c r="A633" s="98">
        <v>8</v>
      </c>
      <c r="B633" s="103">
        <v>852.38</v>
      </c>
      <c r="C633" s="103">
        <v>854.53</v>
      </c>
      <c r="D633" s="103">
        <v>881.86</v>
      </c>
      <c r="E633" s="103">
        <v>1125</v>
      </c>
      <c r="F633" s="103">
        <v>1253.03</v>
      </c>
      <c r="G633" s="103">
        <v>1352.05</v>
      </c>
      <c r="H633" s="103">
        <v>1415.26</v>
      </c>
      <c r="I633" s="103">
        <v>1561.33</v>
      </c>
      <c r="J633" s="103">
        <v>1615.53</v>
      </c>
      <c r="K633" s="103">
        <v>1685.77</v>
      </c>
      <c r="L633" s="103">
        <v>1696.19</v>
      </c>
      <c r="M633" s="103">
        <v>1696.18</v>
      </c>
      <c r="N633" s="103">
        <v>1690.8</v>
      </c>
      <c r="O633" s="103">
        <v>1690.27</v>
      </c>
      <c r="P633" s="103">
        <v>1685.48</v>
      </c>
      <c r="Q633" s="103">
        <v>1666.63</v>
      </c>
      <c r="R633" s="103">
        <v>1673.81</v>
      </c>
      <c r="S633" s="103">
        <v>1670.09</v>
      </c>
      <c r="T633" s="103">
        <v>1663.84</v>
      </c>
      <c r="U633" s="103">
        <v>1531.51</v>
      </c>
      <c r="V633" s="103">
        <v>1446.22</v>
      </c>
      <c r="W633" s="103">
        <v>1365.76</v>
      </c>
      <c r="X633" s="103">
        <v>1272.94</v>
      </c>
      <c r="Y633" s="103">
        <v>836.23</v>
      </c>
    </row>
    <row r="634" spans="1:25">
      <c r="A634" s="98">
        <v>9</v>
      </c>
      <c r="B634" s="103">
        <v>857.95</v>
      </c>
      <c r="C634" s="103">
        <v>857.26</v>
      </c>
      <c r="D634" s="103">
        <v>886.36</v>
      </c>
      <c r="E634" s="103">
        <v>886.54</v>
      </c>
      <c r="F634" s="103">
        <v>1216.5</v>
      </c>
      <c r="G634" s="103">
        <v>1325.27</v>
      </c>
      <c r="H634" s="103">
        <v>1422.93</v>
      </c>
      <c r="I634" s="103">
        <v>1540.16</v>
      </c>
      <c r="J634" s="103">
        <v>1596.4</v>
      </c>
      <c r="K634" s="103">
        <v>1681.9</v>
      </c>
      <c r="L634" s="103">
        <v>1681.94</v>
      </c>
      <c r="M634" s="103">
        <v>1679.86</v>
      </c>
      <c r="N634" s="103">
        <v>1608.4</v>
      </c>
      <c r="O634" s="103">
        <v>1604.3</v>
      </c>
      <c r="P634" s="103">
        <v>1654.71</v>
      </c>
      <c r="Q634" s="103">
        <v>1604.94</v>
      </c>
      <c r="R634" s="103">
        <v>1587.6</v>
      </c>
      <c r="S634" s="103">
        <v>1650.72</v>
      </c>
      <c r="T634" s="103">
        <v>1638.97</v>
      </c>
      <c r="U634" s="103">
        <v>1534.28</v>
      </c>
      <c r="V634" s="103">
        <v>1466.07</v>
      </c>
      <c r="W634" s="103">
        <v>1407.73</v>
      </c>
      <c r="X634" s="103">
        <v>1329.59</v>
      </c>
      <c r="Y634" s="103">
        <v>1261.92</v>
      </c>
    </row>
    <row r="635" spans="1:25">
      <c r="A635" s="98">
        <v>10</v>
      </c>
      <c r="B635" s="103">
        <v>1145.43</v>
      </c>
      <c r="C635" s="103">
        <v>857.88</v>
      </c>
      <c r="D635" s="103">
        <v>871.25</v>
      </c>
      <c r="E635" s="103">
        <v>893.28</v>
      </c>
      <c r="F635" s="103">
        <v>1226.81</v>
      </c>
      <c r="G635" s="103">
        <v>1315.62</v>
      </c>
      <c r="H635" s="103">
        <v>1408.15</v>
      </c>
      <c r="I635" s="103">
        <v>1459.51</v>
      </c>
      <c r="J635" s="103">
        <v>1634.89</v>
      </c>
      <c r="K635" s="103">
        <v>1697.81</v>
      </c>
      <c r="L635" s="103">
        <v>1718.53</v>
      </c>
      <c r="M635" s="103">
        <v>1714.85</v>
      </c>
      <c r="N635" s="103">
        <v>1701.39</v>
      </c>
      <c r="O635" s="103">
        <v>1698.94</v>
      </c>
      <c r="P635" s="103">
        <v>1696.79</v>
      </c>
      <c r="Q635" s="103">
        <v>1682.19</v>
      </c>
      <c r="R635" s="103">
        <v>1674.42</v>
      </c>
      <c r="S635" s="103">
        <v>1627.97</v>
      </c>
      <c r="T635" s="103">
        <v>1542.13</v>
      </c>
      <c r="U635" s="103">
        <v>1479.24</v>
      </c>
      <c r="V635" s="103">
        <v>1447.84</v>
      </c>
      <c r="W635" s="103">
        <v>844.95</v>
      </c>
      <c r="X635" s="103">
        <v>1241.73</v>
      </c>
      <c r="Y635" s="103">
        <v>841.18</v>
      </c>
    </row>
    <row r="636" spans="1:25">
      <c r="A636" s="98">
        <v>11</v>
      </c>
      <c r="B636" s="103">
        <v>851.99</v>
      </c>
      <c r="C636" s="103">
        <v>851.05</v>
      </c>
      <c r="D636" s="103">
        <v>867.37</v>
      </c>
      <c r="E636" s="103">
        <v>884.11</v>
      </c>
      <c r="F636" s="103">
        <v>883.57</v>
      </c>
      <c r="G636" s="103">
        <v>881.97</v>
      </c>
      <c r="H636" s="103">
        <v>1279.07</v>
      </c>
      <c r="I636" s="103">
        <v>1332.29</v>
      </c>
      <c r="J636" s="103">
        <v>1445.97</v>
      </c>
      <c r="K636" s="103">
        <v>1544.08</v>
      </c>
      <c r="L636" s="103">
        <v>1542.49</v>
      </c>
      <c r="M636" s="103">
        <v>1541.05</v>
      </c>
      <c r="N636" s="103">
        <v>1539.33</v>
      </c>
      <c r="O636" s="103">
        <v>1542.37</v>
      </c>
      <c r="P636" s="103">
        <v>1541.76</v>
      </c>
      <c r="Q636" s="103">
        <v>1539.38</v>
      </c>
      <c r="R636" s="103">
        <v>1499.02</v>
      </c>
      <c r="S636" s="103">
        <v>1489.82</v>
      </c>
      <c r="T636" s="103">
        <v>1465.99</v>
      </c>
      <c r="U636" s="103">
        <v>944.7</v>
      </c>
      <c r="V636" s="103">
        <v>894.62</v>
      </c>
      <c r="W636" s="103">
        <v>882.67</v>
      </c>
      <c r="X636" s="103">
        <v>843.86</v>
      </c>
      <c r="Y636" s="103">
        <v>858.74</v>
      </c>
    </row>
    <row r="637" spans="1:25">
      <c r="A637" s="98">
        <v>12</v>
      </c>
      <c r="B637" s="103">
        <v>971.28</v>
      </c>
      <c r="C637" s="103">
        <v>968.74</v>
      </c>
      <c r="D637" s="103">
        <v>987.53</v>
      </c>
      <c r="E637" s="103">
        <v>994.82</v>
      </c>
      <c r="F637" s="103">
        <v>1176.49</v>
      </c>
      <c r="G637" s="103">
        <v>1226.47</v>
      </c>
      <c r="H637" s="103">
        <v>1310.91</v>
      </c>
      <c r="I637" s="103">
        <v>1391.28</v>
      </c>
      <c r="J637" s="103">
        <v>1440.31</v>
      </c>
      <c r="K637" s="103">
        <v>1457.19</v>
      </c>
      <c r="L637" s="103">
        <v>1016.87</v>
      </c>
      <c r="M637" s="103">
        <v>1016.05</v>
      </c>
      <c r="N637" s="103">
        <v>1015.85</v>
      </c>
      <c r="O637" s="103">
        <v>1017.44</v>
      </c>
      <c r="P637" s="103">
        <v>1019.81</v>
      </c>
      <c r="Q637" s="103">
        <v>1017.18</v>
      </c>
      <c r="R637" s="103">
        <v>1438.68</v>
      </c>
      <c r="S637" s="103">
        <v>1440.38</v>
      </c>
      <c r="T637" s="103">
        <v>1444.63</v>
      </c>
      <c r="U637" s="103">
        <v>1029.18</v>
      </c>
      <c r="V637" s="103">
        <v>988.19</v>
      </c>
      <c r="W637" s="103">
        <v>965.93</v>
      </c>
      <c r="X637" s="103">
        <v>963.19</v>
      </c>
      <c r="Y637" s="103">
        <v>958.67</v>
      </c>
    </row>
    <row r="638" spans="1:25">
      <c r="A638" s="98">
        <v>13</v>
      </c>
      <c r="B638" s="103">
        <v>991.29</v>
      </c>
      <c r="C638" s="103">
        <v>987.74</v>
      </c>
      <c r="D638" s="103">
        <v>1007.31</v>
      </c>
      <c r="E638" s="103">
        <v>1013.67</v>
      </c>
      <c r="F638" s="103">
        <v>1174.54</v>
      </c>
      <c r="G638" s="103">
        <v>1259.1099999999999</v>
      </c>
      <c r="H638" s="103">
        <v>1329.22</v>
      </c>
      <c r="I638" s="103">
        <v>1443.1</v>
      </c>
      <c r="J638" s="103">
        <v>1487.61</v>
      </c>
      <c r="K638" s="103">
        <v>1457.17</v>
      </c>
      <c r="L638" s="103">
        <v>1263.93</v>
      </c>
      <c r="M638" s="103">
        <v>1386.55</v>
      </c>
      <c r="N638" s="103">
        <v>1385.29</v>
      </c>
      <c r="O638" s="103">
        <v>1525.51</v>
      </c>
      <c r="P638" s="103">
        <v>1474.69</v>
      </c>
      <c r="Q638" s="103">
        <v>1294.78</v>
      </c>
      <c r="R638" s="103">
        <v>1470.19</v>
      </c>
      <c r="S638" s="103">
        <v>1509.72</v>
      </c>
      <c r="T638" s="103">
        <v>1486.13</v>
      </c>
      <c r="U638" s="103">
        <v>1047.7</v>
      </c>
      <c r="V638" s="103">
        <v>1006.17</v>
      </c>
      <c r="W638" s="103">
        <v>987.67</v>
      </c>
      <c r="X638" s="103">
        <v>984.51</v>
      </c>
      <c r="Y638" s="103">
        <v>985.15</v>
      </c>
    </row>
    <row r="639" spans="1:25">
      <c r="A639" s="98">
        <v>14</v>
      </c>
      <c r="B639" s="103">
        <v>1001.62</v>
      </c>
      <c r="C639" s="103">
        <v>996.12</v>
      </c>
      <c r="D639" s="103">
        <v>1006.11</v>
      </c>
      <c r="E639" s="103">
        <v>1015.84</v>
      </c>
      <c r="F639" s="103">
        <v>1016.5</v>
      </c>
      <c r="G639" s="103">
        <v>1033.57</v>
      </c>
      <c r="H639" s="103">
        <v>1332.53</v>
      </c>
      <c r="I639" s="103">
        <v>1441.02</v>
      </c>
      <c r="J639" s="103">
        <v>1436.79</v>
      </c>
      <c r="K639" s="103">
        <v>1439.54</v>
      </c>
      <c r="L639" s="103">
        <v>1401.79</v>
      </c>
      <c r="M639" s="103">
        <v>1461.23</v>
      </c>
      <c r="N639" s="103">
        <v>1459.05</v>
      </c>
      <c r="O639" s="103">
        <v>1389.67</v>
      </c>
      <c r="P639" s="103">
        <v>1323.53</v>
      </c>
      <c r="Q639" s="103">
        <v>1320.38</v>
      </c>
      <c r="R639" s="103">
        <v>1039.52</v>
      </c>
      <c r="S639" s="103">
        <v>1312.5</v>
      </c>
      <c r="T639" s="103">
        <v>1040.5</v>
      </c>
      <c r="U639" s="103">
        <v>1033.57</v>
      </c>
      <c r="V639" s="103">
        <v>1010.23</v>
      </c>
      <c r="W639" s="103">
        <v>1006.32</v>
      </c>
      <c r="X639" s="103">
        <v>1001.37</v>
      </c>
      <c r="Y639" s="103">
        <v>990.44</v>
      </c>
    </row>
    <row r="640" spans="1:25">
      <c r="A640" s="98">
        <v>15</v>
      </c>
      <c r="B640" s="103">
        <v>994.48</v>
      </c>
      <c r="C640" s="103">
        <v>1000.47</v>
      </c>
      <c r="D640" s="103">
        <v>1012.3</v>
      </c>
      <c r="E640" s="103">
        <v>1018.87</v>
      </c>
      <c r="F640" s="103">
        <v>1031.55</v>
      </c>
      <c r="G640" s="103">
        <v>1265.51</v>
      </c>
      <c r="H640" s="103">
        <v>1363</v>
      </c>
      <c r="I640" s="103">
        <v>1479.76</v>
      </c>
      <c r="J640" s="103">
        <v>1530.44</v>
      </c>
      <c r="K640" s="103">
        <v>1539.93</v>
      </c>
      <c r="L640" s="103">
        <v>1550.89</v>
      </c>
      <c r="M640" s="103">
        <v>1540.68</v>
      </c>
      <c r="N640" s="103">
        <v>1539.73</v>
      </c>
      <c r="O640" s="103">
        <v>1539.03</v>
      </c>
      <c r="P640" s="103">
        <v>1538.91</v>
      </c>
      <c r="Q640" s="103">
        <v>1454.89</v>
      </c>
      <c r="R640" s="103">
        <v>1244.03</v>
      </c>
      <c r="S640" s="103">
        <v>1457.1</v>
      </c>
      <c r="T640" s="103">
        <v>1061.1099999999999</v>
      </c>
      <c r="U640" s="103">
        <v>1055.43</v>
      </c>
      <c r="V640" s="103">
        <v>1014.97</v>
      </c>
      <c r="W640" s="103">
        <v>1008.71</v>
      </c>
      <c r="X640" s="103">
        <v>1005.59</v>
      </c>
      <c r="Y640" s="103">
        <v>1001.99</v>
      </c>
    </row>
    <row r="641" spans="1:26">
      <c r="A641" s="98">
        <v>16</v>
      </c>
      <c r="B641" s="103">
        <v>882.77</v>
      </c>
      <c r="C641" s="103">
        <v>885.94</v>
      </c>
      <c r="D641" s="103">
        <v>896.38</v>
      </c>
      <c r="E641" s="103">
        <v>896.64</v>
      </c>
      <c r="F641" s="103">
        <v>903.66</v>
      </c>
      <c r="G641" s="103">
        <v>1275.45</v>
      </c>
      <c r="H641" s="103">
        <v>1343.02</v>
      </c>
      <c r="I641" s="103">
        <v>1447.21</v>
      </c>
      <c r="J641" s="103">
        <v>1492.37</v>
      </c>
      <c r="K641" s="103">
        <v>1535.27</v>
      </c>
      <c r="L641" s="103">
        <v>1541.46</v>
      </c>
      <c r="M641" s="103">
        <v>1542.18</v>
      </c>
      <c r="N641" s="103">
        <v>1351.41</v>
      </c>
      <c r="O641" s="103">
        <v>1310.22</v>
      </c>
      <c r="P641" s="103">
        <v>950.17</v>
      </c>
      <c r="Q641" s="103">
        <v>945.09</v>
      </c>
      <c r="R641" s="103">
        <v>967.16</v>
      </c>
      <c r="S641" s="103">
        <v>961.09</v>
      </c>
      <c r="T641" s="103">
        <v>955.74</v>
      </c>
      <c r="U641" s="103">
        <v>953.2</v>
      </c>
      <c r="V641" s="103">
        <v>906.72</v>
      </c>
      <c r="W641" s="103">
        <v>898.2</v>
      </c>
      <c r="X641" s="103">
        <v>890</v>
      </c>
      <c r="Y641" s="103">
        <v>891.68</v>
      </c>
    </row>
    <row r="642" spans="1:26">
      <c r="A642" s="98">
        <v>17</v>
      </c>
      <c r="B642" s="103">
        <v>895.23</v>
      </c>
      <c r="C642" s="103">
        <v>894.15</v>
      </c>
      <c r="D642" s="103">
        <v>859.67</v>
      </c>
      <c r="E642" s="103">
        <v>915.12</v>
      </c>
      <c r="F642" s="103">
        <v>914.68</v>
      </c>
      <c r="G642" s="103">
        <v>1262.04</v>
      </c>
      <c r="H642" s="103">
        <v>1337.13</v>
      </c>
      <c r="I642" s="103">
        <v>1416.66</v>
      </c>
      <c r="J642" s="103">
        <v>1534.62</v>
      </c>
      <c r="K642" s="103">
        <v>1617.16</v>
      </c>
      <c r="L642" s="103">
        <v>1534.16</v>
      </c>
      <c r="M642" s="103">
        <v>1603.41</v>
      </c>
      <c r="N642" s="103">
        <v>1532.82</v>
      </c>
      <c r="O642" s="103">
        <v>1532.91</v>
      </c>
      <c r="P642" s="103">
        <v>1533.84</v>
      </c>
      <c r="Q642" s="103">
        <v>1506.63</v>
      </c>
      <c r="R642" s="103">
        <v>1505.21</v>
      </c>
      <c r="S642" s="103">
        <v>1534.4</v>
      </c>
      <c r="T642" s="103">
        <v>1493.23</v>
      </c>
      <c r="U642" s="103">
        <v>954.34</v>
      </c>
      <c r="V642" s="103">
        <v>909.96</v>
      </c>
      <c r="W642" s="103">
        <v>896.88</v>
      </c>
      <c r="X642" s="103">
        <v>889.21</v>
      </c>
      <c r="Y642" s="103">
        <v>829.83</v>
      </c>
    </row>
    <row r="643" spans="1:26">
      <c r="A643" s="98">
        <v>18</v>
      </c>
      <c r="B643" s="103">
        <v>847.9</v>
      </c>
      <c r="C643" s="103">
        <v>864.44</v>
      </c>
      <c r="D643" s="103">
        <v>858.82</v>
      </c>
      <c r="E643" s="103">
        <v>1135.3</v>
      </c>
      <c r="F643" s="103">
        <v>854.34</v>
      </c>
      <c r="G643" s="103">
        <v>1190.04</v>
      </c>
      <c r="H643" s="103">
        <v>1312.44</v>
      </c>
      <c r="I643" s="103">
        <v>1312.24</v>
      </c>
      <c r="J643" s="103">
        <v>1421.68</v>
      </c>
      <c r="K643" s="103">
        <v>1512.72</v>
      </c>
      <c r="L643" s="103">
        <v>1486.28</v>
      </c>
      <c r="M643" s="103">
        <v>1486.6</v>
      </c>
      <c r="N643" s="103">
        <v>1486.27</v>
      </c>
      <c r="O643" s="103">
        <v>1486.01</v>
      </c>
      <c r="P643" s="103">
        <v>1485.72</v>
      </c>
      <c r="Q643" s="103">
        <v>1481.11</v>
      </c>
      <c r="R643" s="103">
        <v>1485.06</v>
      </c>
      <c r="S643" s="103">
        <v>1487.02</v>
      </c>
      <c r="T643" s="103">
        <v>1464.88</v>
      </c>
      <c r="U643" s="103">
        <v>1406.01</v>
      </c>
      <c r="V643" s="103">
        <v>934.32</v>
      </c>
      <c r="W643" s="103">
        <v>861.9</v>
      </c>
      <c r="X643" s="103">
        <v>824.62</v>
      </c>
      <c r="Y643" s="103">
        <v>823.64</v>
      </c>
    </row>
    <row r="644" spans="1:26">
      <c r="A644" s="98">
        <v>19</v>
      </c>
      <c r="B644" s="103">
        <v>807.24</v>
      </c>
      <c r="C644" s="103">
        <v>805.85</v>
      </c>
      <c r="D644" s="103">
        <v>866.33</v>
      </c>
      <c r="E644" s="103">
        <v>1121.3399999999999</v>
      </c>
      <c r="F644" s="103">
        <v>1186.46</v>
      </c>
      <c r="G644" s="103">
        <v>1277.07</v>
      </c>
      <c r="H644" s="103">
        <v>1355.33</v>
      </c>
      <c r="I644" s="103">
        <v>1428.63</v>
      </c>
      <c r="J644" s="103">
        <v>1504.57</v>
      </c>
      <c r="K644" s="103">
        <v>1541.27</v>
      </c>
      <c r="L644" s="103">
        <v>1541.2</v>
      </c>
      <c r="M644" s="103">
        <v>1559.84</v>
      </c>
      <c r="N644" s="103">
        <v>1543.29</v>
      </c>
      <c r="O644" s="103">
        <v>1559.38</v>
      </c>
      <c r="P644" s="103">
        <v>1562.93</v>
      </c>
      <c r="Q644" s="103">
        <v>1560.08</v>
      </c>
      <c r="R644" s="103">
        <v>1534.26</v>
      </c>
      <c r="S644" s="103">
        <v>1563.18</v>
      </c>
      <c r="T644" s="103">
        <v>1453.12</v>
      </c>
      <c r="U644" s="103">
        <v>1090.69</v>
      </c>
      <c r="V644" s="103">
        <v>864.31</v>
      </c>
      <c r="W644" s="103">
        <v>788.34</v>
      </c>
      <c r="X644" s="103">
        <v>785.4</v>
      </c>
      <c r="Y644" s="103">
        <v>845.49</v>
      </c>
    </row>
    <row r="645" spans="1:26">
      <c r="A645" s="98">
        <v>20</v>
      </c>
      <c r="B645" s="103">
        <v>873.62</v>
      </c>
      <c r="C645" s="103">
        <v>863.6</v>
      </c>
      <c r="D645" s="103">
        <v>881.2</v>
      </c>
      <c r="E645" s="103">
        <v>890.01</v>
      </c>
      <c r="F645" s="103">
        <v>1184.67</v>
      </c>
      <c r="G645" s="103">
        <v>1243.05</v>
      </c>
      <c r="H645" s="103">
        <v>1272.18</v>
      </c>
      <c r="I645" s="103">
        <v>1336.31</v>
      </c>
      <c r="J645" s="103">
        <v>1251</v>
      </c>
      <c r="K645" s="103">
        <v>1470.12</v>
      </c>
      <c r="L645" s="103">
        <v>1076.75</v>
      </c>
      <c r="M645" s="103">
        <v>1468.19</v>
      </c>
      <c r="N645" s="103">
        <v>1461.81</v>
      </c>
      <c r="O645" s="103">
        <v>1465.97</v>
      </c>
      <c r="P645" s="103">
        <v>1475.32</v>
      </c>
      <c r="Q645" s="103">
        <v>1453.3</v>
      </c>
      <c r="R645" s="103">
        <v>1499.7</v>
      </c>
      <c r="S645" s="103">
        <v>1501.98</v>
      </c>
      <c r="T645" s="103">
        <v>1459.63</v>
      </c>
      <c r="U645" s="103">
        <v>1241.3699999999999</v>
      </c>
      <c r="V645" s="103">
        <v>877.86</v>
      </c>
      <c r="W645" s="103">
        <v>867.17</v>
      </c>
      <c r="X645" s="103">
        <v>850.84</v>
      </c>
      <c r="Y645" s="103">
        <v>855.29</v>
      </c>
    </row>
    <row r="646" spans="1:26">
      <c r="A646" s="98">
        <v>21</v>
      </c>
      <c r="B646" s="103">
        <v>850.28</v>
      </c>
      <c r="C646" s="103">
        <v>852.64</v>
      </c>
      <c r="D646" s="103">
        <v>862.13</v>
      </c>
      <c r="E646" s="103">
        <v>855.4</v>
      </c>
      <c r="F646" s="103">
        <v>868.47</v>
      </c>
      <c r="G646" s="103">
        <v>917.19</v>
      </c>
      <c r="H646" s="103">
        <v>926.62</v>
      </c>
      <c r="I646" s="103">
        <v>926.96</v>
      </c>
      <c r="J646" s="103">
        <v>936</v>
      </c>
      <c r="K646" s="103">
        <v>932.78</v>
      </c>
      <c r="L646" s="103">
        <v>932.4</v>
      </c>
      <c r="M646" s="103">
        <v>914.94</v>
      </c>
      <c r="N646" s="103">
        <v>932.35</v>
      </c>
      <c r="O646" s="103">
        <v>955.93</v>
      </c>
      <c r="P646" s="103">
        <v>948.59</v>
      </c>
      <c r="Q646" s="103">
        <v>947.68</v>
      </c>
      <c r="R646" s="103">
        <v>977.1</v>
      </c>
      <c r="S646" s="103">
        <v>979.25</v>
      </c>
      <c r="T646" s="103">
        <v>963.72</v>
      </c>
      <c r="U646" s="103">
        <v>948.59</v>
      </c>
      <c r="V646" s="103">
        <v>883.66</v>
      </c>
      <c r="W646" s="103">
        <v>870.3</v>
      </c>
      <c r="X646" s="103">
        <v>841.36</v>
      </c>
      <c r="Y646" s="103">
        <v>839.29</v>
      </c>
    </row>
    <row r="647" spans="1:26">
      <c r="A647" s="98">
        <v>22</v>
      </c>
      <c r="B647" s="103">
        <v>852.06</v>
      </c>
      <c r="C647" s="103">
        <v>854.58</v>
      </c>
      <c r="D647" s="103">
        <v>871.22</v>
      </c>
      <c r="E647" s="103">
        <v>864.47</v>
      </c>
      <c r="F647" s="103">
        <v>874.46</v>
      </c>
      <c r="G647" s="103">
        <v>922.45</v>
      </c>
      <c r="H647" s="103">
        <v>935.07</v>
      </c>
      <c r="I647" s="103">
        <v>941.15</v>
      </c>
      <c r="J647" s="103">
        <v>954.31</v>
      </c>
      <c r="K647" s="103">
        <v>956.77</v>
      </c>
      <c r="L647" s="103">
        <v>956.58</v>
      </c>
      <c r="M647" s="103">
        <v>958.03</v>
      </c>
      <c r="N647" s="103">
        <v>956.06</v>
      </c>
      <c r="O647" s="103">
        <v>957.28</v>
      </c>
      <c r="P647" s="103">
        <v>957.89</v>
      </c>
      <c r="Q647" s="103">
        <v>956.66</v>
      </c>
      <c r="R647" s="103">
        <v>973.63</v>
      </c>
      <c r="S647" s="103">
        <v>973.28</v>
      </c>
      <c r="T647" s="103">
        <v>959.69</v>
      </c>
      <c r="U647" s="103">
        <v>944.43</v>
      </c>
      <c r="V647" s="103">
        <v>876.86</v>
      </c>
      <c r="W647" s="103">
        <v>850.63</v>
      </c>
      <c r="X647" s="103">
        <v>836.77</v>
      </c>
      <c r="Y647" s="103">
        <v>833.15</v>
      </c>
    </row>
    <row r="648" spans="1:26">
      <c r="A648" s="98">
        <v>23</v>
      </c>
      <c r="B648" s="103">
        <v>845.88</v>
      </c>
      <c r="C648" s="103">
        <v>857.58</v>
      </c>
      <c r="D648" s="103">
        <v>864.91</v>
      </c>
      <c r="E648" s="103">
        <v>851.1</v>
      </c>
      <c r="F648" s="103">
        <v>870.83</v>
      </c>
      <c r="G648" s="103">
        <v>907.89</v>
      </c>
      <c r="H648" s="103">
        <v>926.85</v>
      </c>
      <c r="I648" s="103">
        <v>929.85</v>
      </c>
      <c r="J648" s="103">
        <v>942.39</v>
      </c>
      <c r="K648" s="103">
        <v>944.79</v>
      </c>
      <c r="L648" s="103">
        <v>942.5</v>
      </c>
      <c r="M648" s="103">
        <v>943.24</v>
      </c>
      <c r="N648" s="103">
        <v>942.58</v>
      </c>
      <c r="O648" s="103">
        <v>943.64</v>
      </c>
      <c r="P648" s="103">
        <v>943.64</v>
      </c>
      <c r="Q648" s="103">
        <v>941.95</v>
      </c>
      <c r="R648" s="103">
        <v>964.32</v>
      </c>
      <c r="S648" s="103">
        <v>964.82</v>
      </c>
      <c r="T648" s="103">
        <v>953.56</v>
      </c>
      <c r="U648" s="103">
        <v>939.07</v>
      </c>
      <c r="V648" s="103">
        <v>884.05</v>
      </c>
      <c r="W648" s="103">
        <v>868.68</v>
      </c>
      <c r="X648" s="103">
        <v>862.76</v>
      </c>
      <c r="Y648" s="103">
        <v>858.08</v>
      </c>
    </row>
    <row r="649" spans="1:26">
      <c r="A649" s="98">
        <v>24</v>
      </c>
      <c r="B649" s="103">
        <v>872.45</v>
      </c>
      <c r="C649" s="103">
        <v>861.59</v>
      </c>
      <c r="D649" s="103">
        <v>874.4</v>
      </c>
      <c r="E649" s="103">
        <v>865.09</v>
      </c>
      <c r="F649" s="103">
        <v>880.22</v>
      </c>
      <c r="G649" s="103">
        <v>927.01</v>
      </c>
      <c r="H649" s="103">
        <v>926.92</v>
      </c>
      <c r="I649" s="103">
        <v>932.46</v>
      </c>
      <c r="J649" s="103">
        <v>958.32</v>
      </c>
      <c r="K649" s="103">
        <v>945.75</v>
      </c>
      <c r="L649" s="103">
        <v>915.99</v>
      </c>
      <c r="M649" s="103">
        <v>940.38</v>
      </c>
      <c r="N649" s="103">
        <v>939.08</v>
      </c>
      <c r="O649" s="103">
        <v>940.29</v>
      </c>
      <c r="P649" s="103">
        <v>942.33</v>
      </c>
      <c r="Q649" s="103">
        <v>941.67</v>
      </c>
      <c r="R649" s="103">
        <v>955.65</v>
      </c>
      <c r="S649" s="103">
        <v>955.84</v>
      </c>
      <c r="T649" s="103">
        <v>947.93</v>
      </c>
      <c r="U649" s="103">
        <v>945.99</v>
      </c>
      <c r="V649" s="103">
        <v>882.36</v>
      </c>
      <c r="W649" s="103">
        <v>867.2</v>
      </c>
      <c r="X649" s="103">
        <v>862.48</v>
      </c>
      <c r="Y649" s="103">
        <v>850.94</v>
      </c>
    </row>
    <row r="650" spans="1:26">
      <c r="A650" s="98">
        <v>25</v>
      </c>
      <c r="B650" s="103">
        <v>862.92</v>
      </c>
      <c r="C650" s="103">
        <v>861.03</v>
      </c>
      <c r="D650" s="103">
        <v>874.32</v>
      </c>
      <c r="E650" s="103">
        <v>864.72</v>
      </c>
      <c r="F650" s="103">
        <v>875.95</v>
      </c>
      <c r="G650" s="103">
        <v>913.56</v>
      </c>
      <c r="H650" s="103">
        <v>912.08</v>
      </c>
      <c r="I650" s="103">
        <v>925.3</v>
      </c>
      <c r="J650" s="103">
        <v>933.89</v>
      </c>
      <c r="K650" s="103">
        <v>942.35</v>
      </c>
      <c r="L650" s="103">
        <v>940.99</v>
      </c>
      <c r="M650" s="103">
        <v>942.02</v>
      </c>
      <c r="N650" s="103">
        <v>942.35</v>
      </c>
      <c r="O650" s="103">
        <v>944.03</v>
      </c>
      <c r="P650" s="103">
        <v>946.1</v>
      </c>
      <c r="Q650" s="103">
        <v>944.81</v>
      </c>
      <c r="R650" s="103">
        <v>961.81</v>
      </c>
      <c r="S650" s="103">
        <v>971.94</v>
      </c>
      <c r="T650" s="103">
        <v>953.07</v>
      </c>
      <c r="U650" s="103">
        <v>955.01</v>
      </c>
      <c r="V650" s="103">
        <v>881.79</v>
      </c>
      <c r="W650" s="103">
        <v>872.56</v>
      </c>
      <c r="X650" s="103">
        <v>862.73</v>
      </c>
      <c r="Y650" s="103">
        <v>859.32</v>
      </c>
    </row>
    <row r="651" spans="1:26">
      <c r="A651" s="98">
        <v>26</v>
      </c>
      <c r="B651" s="103">
        <v>871.67</v>
      </c>
      <c r="C651" s="103">
        <v>873.76</v>
      </c>
      <c r="D651" s="103">
        <v>887.23</v>
      </c>
      <c r="E651" s="103">
        <v>881.57</v>
      </c>
      <c r="F651" s="103">
        <v>910.98</v>
      </c>
      <c r="G651" s="103">
        <v>919.65</v>
      </c>
      <c r="H651" s="103">
        <v>937.27</v>
      </c>
      <c r="I651" s="103">
        <v>950.35</v>
      </c>
      <c r="J651" s="103">
        <v>950.83</v>
      </c>
      <c r="K651" s="103">
        <v>951.62</v>
      </c>
      <c r="L651" s="103">
        <v>952.34</v>
      </c>
      <c r="M651" s="103">
        <v>950.31</v>
      </c>
      <c r="N651" s="103">
        <v>965.43</v>
      </c>
      <c r="O651" s="103">
        <v>965.07</v>
      </c>
      <c r="P651" s="103">
        <v>967.3</v>
      </c>
      <c r="Q651" s="103">
        <v>968.43</v>
      </c>
      <c r="R651" s="103">
        <v>992.46</v>
      </c>
      <c r="S651" s="103">
        <v>991.08</v>
      </c>
      <c r="T651" s="103">
        <v>987.93</v>
      </c>
      <c r="U651" s="103">
        <v>965.1</v>
      </c>
      <c r="V651" s="103">
        <v>910.58</v>
      </c>
      <c r="W651" s="103">
        <v>895.65</v>
      </c>
      <c r="X651" s="103">
        <v>892.93</v>
      </c>
      <c r="Y651" s="103">
        <v>882.88</v>
      </c>
    </row>
    <row r="652" spans="1:26">
      <c r="A652" s="98">
        <v>27</v>
      </c>
      <c r="B652" s="103">
        <v>843.28</v>
      </c>
      <c r="C652" s="103">
        <v>840.33</v>
      </c>
      <c r="D652" s="103">
        <v>863.63</v>
      </c>
      <c r="E652" s="103">
        <v>859.9</v>
      </c>
      <c r="F652" s="103">
        <v>861.9</v>
      </c>
      <c r="G652" s="103">
        <v>862.39</v>
      </c>
      <c r="H652" s="103">
        <v>888.54</v>
      </c>
      <c r="I652" s="103">
        <v>896.35</v>
      </c>
      <c r="J652" s="103">
        <v>918.39</v>
      </c>
      <c r="K652" s="103">
        <v>926.93</v>
      </c>
      <c r="L652" s="103">
        <v>925.26</v>
      </c>
      <c r="M652" s="103">
        <v>925.66</v>
      </c>
      <c r="N652" s="103">
        <v>925.34</v>
      </c>
      <c r="O652" s="103">
        <v>925.5</v>
      </c>
      <c r="P652" s="103">
        <v>926.98</v>
      </c>
      <c r="Q652" s="103">
        <v>926.26</v>
      </c>
      <c r="R652" s="103">
        <v>958.37</v>
      </c>
      <c r="S652" s="103">
        <v>951.52</v>
      </c>
      <c r="T652" s="103">
        <v>903.45</v>
      </c>
      <c r="U652" s="103">
        <v>922.63</v>
      </c>
      <c r="V652" s="103">
        <v>874.46</v>
      </c>
      <c r="W652" s="103">
        <v>856.77</v>
      </c>
      <c r="X652" s="103">
        <v>852.03</v>
      </c>
      <c r="Y652" s="103">
        <v>831.43</v>
      </c>
    </row>
    <row r="653" spans="1:26">
      <c r="A653" s="98">
        <v>28</v>
      </c>
      <c r="B653" s="103">
        <v>820.9</v>
      </c>
      <c r="C653" s="103">
        <v>863.42</v>
      </c>
      <c r="D653" s="103">
        <v>885.69</v>
      </c>
      <c r="E653" s="103">
        <v>881.66</v>
      </c>
      <c r="F653" s="103">
        <v>907.43</v>
      </c>
      <c r="G653" s="103">
        <v>911.63</v>
      </c>
      <c r="H653" s="103">
        <v>944.43</v>
      </c>
      <c r="I653" s="103">
        <v>948.44</v>
      </c>
      <c r="J653" s="103">
        <v>957.39</v>
      </c>
      <c r="K653" s="103">
        <v>984.09</v>
      </c>
      <c r="L653" s="103">
        <v>983.29</v>
      </c>
      <c r="M653" s="103">
        <v>982.07</v>
      </c>
      <c r="N653" s="103">
        <v>972.29</v>
      </c>
      <c r="O653" s="103">
        <v>975.55</v>
      </c>
      <c r="P653" s="103">
        <v>981.49</v>
      </c>
      <c r="Q653" s="103">
        <v>981.2</v>
      </c>
      <c r="R653" s="103">
        <v>1004.86</v>
      </c>
      <c r="S653" s="103">
        <v>991.23</v>
      </c>
      <c r="T653" s="103">
        <v>979.5</v>
      </c>
      <c r="U653" s="103">
        <v>975.39</v>
      </c>
      <c r="V653" s="103">
        <v>903.71</v>
      </c>
      <c r="W653" s="103">
        <v>892.17</v>
      </c>
      <c r="X653" s="103">
        <v>874.64</v>
      </c>
      <c r="Y653" s="103">
        <v>861.04</v>
      </c>
    </row>
    <row r="654" spans="1:26">
      <c r="A654" s="98">
        <v>29</v>
      </c>
      <c r="B654" s="103">
        <v>862.57</v>
      </c>
      <c r="C654" s="103">
        <v>862.98</v>
      </c>
      <c r="D654" s="103">
        <v>878.04</v>
      </c>
      <c r="E654" s="103">
        <v>878.42</v>
      </c>
      <c r="F654" s="103">
        <v>886.35</v>
      </c>
      <c r="G654" s="103">
        <v>898.21</v>
      </c>
      <c r="H654" s="103">
        <v>914.87</v>
      </c>
      <c r="I654" s="103">
        <v>936.48</v>
      </c>
      <c r="J654" s="103">
        <v>936.41</v>
      </c>
      <c r="K654" s="103">
        <v>948.97</v>
      </c>
      <c r="L654" s="103">
        <v>937.16</v>
      </c>
      <c r="M654" s="103">
        <v>924.11</v>
      </c>
      <c r="N654" s="103">
        <v>924.35</v>
      </c>
      <c r="O654" s="103">
        <v>929.48</v>
      </c>
      <c r="P654" s="103">
        <v>939.78</v>
      </c>
      <c r="Q654" s="103">
        <v>938.29</v>
      </c>
      <c r="R654" s="103">
        <v>963.77</v>
      </c>
      <c r="S654" s="103">
        <v>966.17</v>
      </c>
      <c r="T654" s="103">
        <v>956.97</v>
      </c>
      <c r="U654" s="103">
        <v>943.91</v>
      </c>
      <c r="V654" s="103">
        <v>885.26</v>
      </c>
      <c r="W654" s="103">
        <v>865.27</v>
      </c>
      <c r="X654" s="103">
        <v>853.95</v>
      </c>
      <c r="Y654" s="103">
        <v>841.57</v>
      </c>
    </row>
    <row r="655" spans="1:26">
      <c r="A655" s="98">
        <v>30</v>
      </c>
      <c r="B655" s="103">
        <v>856.46</v>
      </c>
      <c r="C655" s="103">
        <v>851.69</v>
      </c>
      <c r="D655" s="103">
        <v>869.55</v>
      </c>
      <c r="E655" s="103">
        <v>868.39</v>
      </c>
      <c r="F655" s="103">
        <v>880.87</v>
      </c>
      <c r="G655" s="103">
        <v>909.23</v>
      </c>
      <c r="H655" s="103">
        <v>913.59</v>
      </c>
      <c r="I655" s="103">
        <v>916.39</v>
      </c>
      <c r="J655" s="103">
        <v>911.97</v>
      </c>
      <c r="K655" s="103">
        <v>936.27</v>
      </c>
      <c r="L655" s="103">
        <v>931.27</v>
      </c>
      <c r="M655" s="103">
        <v>920.62</v>
      </c>
      <c r="N655" s="103">
        <v>919.46</v>
      </c>
      <c r="O655" s="103">
        <v>920.9</v>
      </c>
      <c r="P655" s="103">
        <v>920.33</v>
      </c>
      <c r="Q655" s="103">
        <v>931.98</v>
      </c>
      <c r="R655" s="103">
        <v>953.57</v>
      </c>
      <c r="S655" s="103">
        <v>943.86</v>
      </c>
      <c r="T655" s="103">
        <v>945.62</v>
      </c>
      <c r="U655" s="103">
        <v>943.5</v>
      </c>
      <c r="V655" s="103">
        <v>881.08</v>
      </c>
      <c r="W655" s="103">
        <v>871.84</v>
      </c>
      <c r="X655" s="103">
        <v>856.05</v>
      </c>
      <c r="Y655" s="103">
        <v>844.98</v>
      </c>
    </row>
    <row r="656" spans="1:26" s="55" customFormat="1">
      <c r="A656" s="98">
        <v>31</v>
      </c>
      <c r="B656" s="103">
        <v>837.74</v>
      </c>
      <c r="C656" s="103">
        <v>834.58</v>
      </c>
      <c r="D656" s="103">
        <v>850.68</v>
      </c>
      <c r="E656" s="103">
        <v>846.68</v>
      </c>
      <c r="F656" s="103">
        <v>846.26</v>
      </c>
      <c r="G656" s="103">
        <v>872.86</v>
      </c>
      <c r="H656" s="103">
        <v>874.82</v>
      </c>
      <c r="I656" s="103">
        <v>882.27</v>
      </c>
      <c r="J656" s="103">
        <v>908.89</v>
      </c>
      <c r="K656" s="103">
        <v>905.12</v>
      </c>
      <c r="L656" s="103">
        <v>899.94</v>
      </c>
      <c r="M656" s="103">
        <v>902.06</v>
      </c>
      <c r="N656" s="103">
        <v>906.81</v>
      </c>
      <c r="O656" s="103">
        <v>911.92</v>
      </c>
      <c r="P656" s="103">
        <v>911.06</v>
      </c>
      <c r="Q656" s="103">
        <v>912.47</v>
      </c>
      <c r="R656" s="103">
        <v>944.43</v>
      </c>
      <c r="S656" s="103">
        <v>936.12</v>
      </c>
      <c r="T656" s="103">
        <v>926.51</v>
      </c>
      <c r="U656" s="103">
        <v>929.04</v>
      </c>
      <c r="V656" s="103">
        <v>854.84</v>
      </c>
      <c r="W656" s="103">
        <v>846.25</v>
      </c>
      <c r="X656" s="103">
        <v>836.62</v>
      </c>
      <c r="Y656" s="103">
        <v>823.99</v>
      </c>
      <c r="Z656" s="51"/>
    </row>
    <row r="658" spans="1:25" ht="30" customHeight="1">
      <c r="A658" s="92"/>
      <c r="B658" s="135" t="s">
        <v>95</v>
      </c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7"/>
    </row>
    <row r="659" spans="1:25" ht="26.25">
      <c r="A659" s="93" t="s">
        <v>69</v>
      </c>
      <c r="B659" s="95" t="s">
        <v>70</v>
      </c>
      <c r="C659" s="95" t="s">
        <v>71</v>
      </c>
      <c r="D659" s="95" t="s">
        <v>72</v>
      </c>
      <c r="E659" s="95" t="s">
        <v>73</v>
      </c>
      <c r="F659" s="95" t="s">
        <v>74</v>
      </c>
      <c r="G659" s="95" t="s">
        <v>75</v>
      </c>
      <c r="H659" s="95" t="s">
        <v>76</v>
      </c>
      <c r="I659" s="95" t="s">
        <v>77</v>
      </c>
      <c r="J659" s="95" t="s">
        <v>78</v>
      </c>
      <c r="K659" s="95" t="s">
        <v>79</v>
      </c>
      <c r="L659" s="95" t="s">
        <v>80</v>
      </c>
      <c r="M659" s="95" t="s">
        <v>81</v>
      </c>
      <c r="N659" s="95" t="s">
        <v>82</v>
      </c>
      <c r="O659" s="95" t="s">
        <v>83</v>
      </c>
      <c r="P659" s="95" t="s">
        <v>84</v>
      </c>
      <c r="Q659" s="95" t="s">
        <v>85</v>
      </c>
      <c r="R659" s="95" t="s">
        <v>86</v>
      </c>
      <c r="S659" s="95" t="s">
        <v>87</v>
      </c>
      <c r="T659" s="95" t="s">
        <v>88</v>
      </c>
      <c r="U659" s="95" t="s">
        <v>89</v>
      </c>
      <c r="V659" s="95" t="s">
        <v>90</v>
      </c>
      <c r="W659" s="95" t="s">
        <v>91</v>
      </c>
      <c r="X659" s="95" t="s">
        <v>92</v>
      </c>
      <c r="Y659" s="95" t="s">
        <v>93</v>
      </c>
    </row>
    <row r="660" spans="1:25">
      <c r="A660" s="98">
        <v>1</v>
      </c>
      <c r="B660" s="103">
        <v>1222.1400000000001</v>
      </c>
      <c r="C660" s="103">
        <v>1223.6400000000001</v>
      </c>
      <c r="D660" s="103">
        <v>1233.5899999999999</v>
      </c>
      <c r="E660" s="103">
        <v>1239.08</v>
      </c>
      <c r="F660" s="103">
        <v>1309.56</v>
      </c>
      <c r="G660" s="103">
        <v>1558.43</v>
      </c>
      <c r="H660" s="103">
        <v>1652.8</v>
      </c>
      <c r="I660" s="103">
        <v>1757.67</v>
      </c>
      <c r="J660" s="103">
        <v>1707.51</v>
      </c>
      <c r="K660" s="103">
        <v>1747.48</v>
      </c>
      <c r="L660" s="103">
        <v>1736.76</v>
      </c>
      <c r="M660" s="103">
        <v>1755</v>
      </c>
      <c r="N660" s="103">
        <v>1750.07</v>
      </c>
      <c r="O660" s="103">
        <v>1773.03</v>
      </c>
      <c r="P660" s="103">
        <v>1750.77</v>
      </c>
      <c r="Q660" s="103">
        <v>1723.77</v>
      </c>
      <c r="R660" s="103">
        <v>1738.67</v>
      </c>
      <c r="S660" s="103">
        <v>1737.15</v>
      </c>
      <c r="T660" s="103">
        <v>1711.33</v>
      </c>
      <c r="U660" s="103">
        <v>1655.34</v>
      </c>
      <c r="V660" s="103">
        <v>1259.3399999999999</v>
      </c>
      <c r="W660" s="103">
        <v>1515.96</v>
      </c>
      <c r="X660" s="103">
        <v>1515.07</v>
      </c>
      <c r="Y660" s="103">
        <v>1509.77</v>
      </c>
    </row>
    <row r="661" spans="1:25">
      <c r="A661" s="98">
        <v>2</v>
      </c>
      <c r="B661" s="103">
        <v>1226.05</v>
      </c>
      <c r="C661" s="103">
        <v>1226.56</v>
      </c>
      <c r="D661" s="103">
        <v>1237.27</v>
      </c>
      <c r="E661" s="103">
        <v>1159.1500000000001</v>
      </c>
      <c r="F661" s="103">
        <v>1522.64</v>
      </c>
      <c r="G661" s="103">
        <v>1557.11</v>
      </c>
      <c r="H661" s="103">
        <v>1694.49</v>
      </c>
      <c r="I661" s="103">
        <v>1787.92</v>
      </c>
      <c r="J661" s="103">
        <v>1828.9</v>
      </c>
      <c r="K661" s="103">
        <v>1870.79</v>
      </c>
      <c r="L661" s="103">
        <v>1890.55</v>
      </c>
      <c r="M661" s="103">
        <v>1924.39</v>
      </c>
      <c r="N661" s="103">
        <v>1918.26</v>
      </c>
      <c r="O661" s="103">
        <v>1883.16</v>
      </c>
      <c r="P661" s="103">
        <v>1865.8</v>
      </c>
      <c r="Q661" s="103">
        <v>1749.06</v>
      </c>
      <c r="R661" s="103">
        <v>1766.91</v>
      </c>
      <c r="S661" s="103">
        <v>1839.83</v>
      </c>
      <c r="T661" s="103">
        <v>1796.04</v>
      </c>
      <c r="U661" s="103">
        <v>1747.35</v>
      </c>
      <c r="V661" s="103">
        <v>1714.17</v>
      </c>
      <c r="W661" s="103">
        <v>1644.25</v>
      </c>
      <c r="X661" s="103">
        <v>1547.11</v>
      </c>
      <c r="Y661" s="103">
        <v>1497.66</v>
      </c>
    </row>
    <row r="662" spans="1:25">
      <c r="A662" s="98">
        <v>3</v>
      </c>
      <c r="B662" s="103">
        <v>1500</v>
      </c>
      <c r="C662" s="103">
        <v>1143.8800000000001</v>
      </c>
      <c r="D662" s="103">
        <v>1156.54</v>
      </c>
      <c r="E662" s="103">
        <v>1157.01</v>
      </c>
      <c r="F662" s="103">
        <v>1520.26</v>
      </c>
      <c r="G662" s="103">
        <v>1565.88</v>
      </c>
      <c r="H662" s="103">
        <v>1652.18</v>
      </c>
      <c r="I662" s="103">
        <v>1773.27</v>
      </c>
      <c r="J662" s="103">
        <v>1854.73</v>
      </c>
      <c r="K662" s="103">
        <v>1878.58</v>
      </c>
      <c r="L662" s="103">
        <v>1859.58</v>
      </c>
      <c r="M662" s="103">
        <v>1858.53</v>
      </c>
      <c r="N662" s="103">
        <v>1856.09</v>
      </c>
      <c r="O662" s="103">
        <v>1854.19</v>
      </c>
      <c r="P662" s="103">
        <v>1866.14</v>
      </c>
      <c r="Q662" s="103">
        <v>1782.71</v>
      </c>
      <c r="R662" s="103">
        <v>1836.14</v>
      </c>
      <c r="S662" s="103">
        <v>1833.56</v>
      </c>
      <c r="T662" s="103">
        <v>1868.68</v>
      </c>
      <c r="U662" s="103">
        <v>1752.24</v>
      </c>
      <c r="V662" s="103">
        <v>1706.27</v>
      </c>
      <c r="W662" s="103">
        <v>1551.96</v>
      </c>
      <c r="X662" s="103">
        <v>1498.02</v>
      </c>
      <c r="Y662" s="103">
        <v>1130.79</v>
      </c>
    </row>
    <row r="663" spans="1:25">
      <c r="A663" s="98">
        <v>4</v>
      </c>
      <c r="B663" s="103">
        <v>1170.3699999999999</v>
      </c>
      <c r="C663" s="103">
        <v>1123.2</v>
      </c>
      <c r="D663" s="103">
        <v>1157.28</v>
      </c>
      <c r="E663" s="103">
        <v>1155.3</v>
      </c>
      <c r="F663" s="103">
        <v>1121.8399999999999</v>
      </c>
      <c r="G663" s="103">
        <v>1420.09</v>
      </c>
      <c r="H663" s="103">
        <v>1577.34</v>
      </c>
      <c r="I663" s="103">
        <v>1634.25</v>
      </c>
      <c r="J663" s="103">
        <v>1751.11</v>
      </c>
      <c r="K663" s="103">
        <v>1780.99</v>
      </c>
      <c r="L663" s="103">
        <v>1763.07</v>
      </c>
      <c r="M663" s="103">
        <v>1796.45</v>
      </c>
      <c r="N663" s="103">
        <v>1758.37</v>
      </c>
      <c r="O663" s="103">
        <v>1766.59</v>
      </c>
      <c r="P663" s="103">
        <v>1783.1</v>
      </c>
      <c r="Q663" s="103">
        <v>1763.6</v>
      </c>
      <c r="R663" s="103">
        <v>1762.71</v>
      </c>
      <c r="S663" s="103">
        <v>1780.37</v>
      </c>
      <c r="T663" s="103">
        <v>1835.75</v>
      </c>
      <c r="U663" s="103">
        <v>1735.1</v>
      </c>
      <c r="V663" s="103">
        <v>1721.36</v>
      </c>
      <c r="W663" s="103">
        <v>1170.1500000000001</v>
      </c>
      <c r="X663" s="103">
        <v>1165.0999999999999</v>
      </c>
      <c r="Y663" s="103">
        <v>1156.75</v>
      </c>
    </row>
    <row r="664" spans="1:25">
      <c r="A664" s="98">
        <v>5</v>
      </c>
      <c r="B664" s="103">
        <v>1144.94</v>
      </c>
      <c r="C664" s="103">
        <v>1143.47</v>
      </c>
      <c r="D664" s="103">
        <v>1157.28</v>
      </c>
      <c r="E664" s="103">
        <v>1304.18</v>
      </c>
      <c r="F664" s="103">
        <v>1494.59</v>
      </c>
      <c r="G664" s="103">
        <v>1559.95</v>
      </c>
      <c r="H664" s="103">
        <v>1637.05</v>
      </c>
      <c r="I664" s="103">
        <v>1775.31</v>
      </c>
      <c r="J664" s="103">
        <v>1771.8</v>
      </c>
      <c r="K664" s="103">
        <v>1925.52</v>
      </c>
      <c r="L664" s="103">
        <v>1920.18</v>
      </c>
      <c r="M664" s="103">
        <v>1929.21</v>
      </c>
      <c r="N664" s="103">
        <v>1881.53</v>
      </c>
      <c r="O664" s="103">
        <v>1908.99</v>
      </c>
      <c r="P664" s="103">
        <v>1936.57</v>
      </c>
      <c r="Q664" s="103">
        <v>1896.24</v>
      </c>
      <c r="R664" s="103">
        <v>1847.27</v>
      </c>
      <c r="S664" s="103">
        <v>1825.28</v>
      </c>
      <c r="T664" s="103">
        <v>1804.73</v>
      </c>
      <c r="U664" s="103">
        <v>1726.54</v>
      </c>
      <c r="V664" s="103">
        <v>1640.25</v>
      </c>
      <c r="W664" s="103">
        <v>1128.3399999999999</v>
      </c>
      <c r="X664" s="103">
        <v>1155.33</v>
      </c>
      <c r="Y664" s="103">
        <v>1126.26</v>
      </c>
    </row>
    <row r="665" spans="1:25">
      <c r="A665" s="98">
        <v>6</v>
      </c>
      <c r="B665" s="103">
        <v>1105.22</v>
      </c>
      <c r="C665" s="103">
        <v>1104.27</v>
      </c>
      <c r="D665" s="103">
        <v>1130.49</v>
      </c>
      <c r="E665" s="103">
        <v>1256.67</v>
      </c>
      <c r="F665" s="103">
        <v>1452.98</v>
      </c>
      <c r="G665" s="103">
        <v>1582.53</v>
      </c>
      <c r="H665" s="103">
        <v>1652.87</v>
      </c>
      <c r="I665" s="103">
        <v>1825.76</v>
      </c>
      <c r="J665" s="103">
        <v>1864.77</v>
      </c>
      <c r="K665" s="103">
        <v>1941.89</v>
      </c>
      <c r="L665" s="103">
        <v>1931.73</v>
      </c>
      <c r="M665" s="103">
        <v>1946.84</v>
      </c>
      <c r="N665" s="103">
        <v>1936.37</v>
      </c>
      <c r="O665" s="103">
        <v>1925.5</v>
      </c>
      <c r="P665" s="103">
        <v>1919.19</v>
      </c>
      <c r="Q665" s="103">
        <v>1862</v>
      </c>
      <c r="R665" s="103">
        <v>1860.09</v>
      </c>
      <c r="S665" s="103">
        <v>1859.34</v>
      </c>
      <c r="T665" s="103">
        <v>1851.43</v>
      </c>
      <c r="U665" s="103">
        <v>1735.8</v>
      </c>
      <c r="V665" s="103">
        <v>1693.79</v>
      </c>
      <c r="W665" s="103">
        <v>1629.76</v>
      </c>
      <c r="X665" s="103">
        <v>1472.21</v>
      </c>
      <c r="Y665" s="103">
        <v>1090.79</v>
      </c>
    </row>
    <row r="666" spans="1:25">
      <c r="A666" s="98">
        <v>7</v>
      </c>
      <c r="B666" s="103">
        <v>1429.7</v>
      </c>
      <c r="C666" s="103">
        <v>1390.62</v>
      </c>
      <c r="D666" s="103">
        <v>1398.36</v>
      </c>
      <c r="E666" s="103">
        <v>1402.5</v>
      </c>
      <c r="F666" s="103">
        <v>1248.69</v>
      </c>
      <c r="G666" s="103">
        <v>1634.78</v>
      </c>
      <c r="H666" s="103">
        <v>1660.86</v>
      </c>
      <c r="I666" s="103">
        <v>1803.75</v>
      </c>
      <c r="J666" s="103">
        <v>1901.07</v>
      </c>
      <c r="K666" s="103">
        <v>1950.88</v>
      </c>
      <c r="L666" s="103">
        <v>1952.28</v>
      </c>
      <c r="M666" s="103">
        <v>1949.66</v>
      </c>
      <c r="N666" s="103">
        <v>1929.19</v>
      </c>
      <c r="O666" s="103">
        <v>1918.18</v>
      </c>
      <c r="P666" s="103">
        <v>1898.08</v>
      </c>
      <c r="Q666" s="103">
        <v>1869.94</v>
      </c>
      <c r="R666" s="103">
        <v>1737.2</v>
      </c>
      <c r="S666" s="103">
        <v>1862.23</v>
      </c>
      <c r="T666" s="103">
        <v>1807.77</v>
      </c>
      <c r="U666" s="103">
        <v>1746.77</v>
      </c>
      <c r="V666" s="103">
        <v>1557.1</v>
      </c>
      <c r="W666" s="103">
        <v>1115.6500000000001</v>
      </c>
      <c r="X666" s="103">
        <v>1103.42</v>
      </c>
      <c r="Y666" s="103">
        <v>1098.3399999999999</v>
      </c>
    </row>
    <row r="667" spans="1:25">
      <c r="A667" s="98">
        <v>8</v>
      </c>
      <c r="B667" s="103">
        <v>1108.0999999999999</v>
      </c>
      <c r="C667" s="103">
        <v>1110.25</v>
      </c>
      <c r="D667" s="103">
        <v>1137.58</v>
      </c>
      <c r="E667" s="103">
        <v>1380.72</v>
      </c>
      <c r="F667" s="103">
        <v>1508.75</v>
      </c>
      <c r="G667" s="103">
        <v>1607.77</v>
      </c>
      <c r="H667" s="103">
        <v>1670.98</v>
      </c>
      <c r="I667" s="103">
        <v>1817.05</v>
      </c>
      <c r="J667" s="103">
        <v>1871.25</v>
      </c>
      <c r="K667" s="103">
        <v>1941.49</v>
      </c>
      <c r="L667" s="103">
        <v>1951.91</v>
      </c>
      <c r="M667" s="103">
        <v>1951.9</v>
      </c>
      <c r="N667" s="103">
        <v>1946.52</v>
      </c>
      <c r="O667" s="103">
        <v>1945.99</v>
      </c>
      <c r="P667" s="103">
        <v>1941.2</v>
      </c>
      <c r="Q667" s="103">
        <v>1922.35</v>
      </c>
      <c r="R667" s="103">
        <v>1929.53</v>
      </c>
      <c r="S667" s="103">
        <v>1925.81</v>
      </c>
      <c r="T667" s="103">
        <v>1919.56</v>
      </c>
      <c r="U667" s="103">
        <v>1787.23</v>
      </c>
      <c r="V667" s="103">
        <v>1701.94</v>
      </c>
      <c r="W667" s="103">
        <v>1621.48</v>
      </c>
      <c r="X667" s="103">
        <v>1528.66</v>
      </c>
      <c r="Y667" s="103">
        <v>1091.95</v>
      </c>
    </row>
    <row r="668" spans="1:25">
      <c r="A668" s="98">
        <v>9</v>
      </c>
      <c r="B668" s="103">
        <v>1113.67</v>
      </c>
      <c r="C668" s="103">
        <v>1112.98</v>
      </c>
      <c r="D668" s="103">
        <v>1142.08</v>
      </c>
      <c r="E668" s="103">
        <v>1142.26</v>
      </c>
      <c r="F668" s="103">
        <v>1472.22</v>
      </c>
      <c r="G668" s="103">
        <v>1580.99</v>
      </c>
      <c r="H668" s="103">
        <v>1678.65</v>
      </c>
      <c r="I668" s="103">
        <v>1795.88</v>
      </c>
      <c r="J668" s="103">
        <v>1852.12</v>
      </c>
      <c r="K668" s="103">
        <v>1937.62</v>
      </c>
      <c r="L668" s="103">
        <v>1937.66</v>
      </c>
      <c r="M668" s="103">
        <v>1935.58</v>
      </c>
      <c r="N668" s="103">
        <v>1864.12</v>
      </c>
      <c r="O668" s="103">
        <v>1860.02</v>
      </c>
      <c r="P668" s="103">
        <v>1910.43</v>
      </c>
      <c r="Q668" s="103">
        <v>1860.66</v>
      </c>
      <c r="R668" s="103">
        <v>1843.32</v>
      </c>
      <c r="S668" s="103">
        <v>1906.44</v>
      </c>
      <c r="T668" s="103">
        <v>1894.69</v>
      </c>
      <c r="U668" s="103">
        <v>1790</v>
      </c>
      <c r="V668" s="103">
        <v>1721.79</v>
      </c>
      <c r="W668" s="103">
        <v>1663.45</v>
      </c>
      <c r="X668" s="103">
        <v>1585.31</v>
      </c>
      <c r="Y668" s="103">
        <v>1517.64</v>
      </c>
    </row>
    <row r="669" spans="1:25">
      <c r="A669" s="98">
        <v>10</v>
      </c>
      <c r="B669" s="103">
        <v>1401.15</v>
      </c>
      <c r="C669" s="103">
        <v>1113.5999999999999</v>
      </c>
      <c r="D669" s="103">
        <v>1126.97</v>
      </c>
      <c r="E669" s="103">
        <v>1149</v>
      </c>
      <c r="F669" s="103">
        <v>1482.53</v>
      </c>
      <c r="G669" s="103">
        <v>1571.34</v>
      </c>
      <c r="H669" s="103">
        <v>1663.87</v>
      </c>
      <c r="I669" s="103">
        <v>1715.23</v>
      </c>
      <c r="J669" s="103">
        <v>1890.61</v>
      </c>
      <c r="K669" s="103">
        <v>1953.53</v>
      </c>
      <c r="L669" s="103">
        <v>1974.25</v>
      </c>
      <c r="M669" s="103">
        <v>1970.57</v>
      </c>
      <c r="N669" s="103">
        <v>1957.11</v>
      </c>
      <c r="O669" s="103">
        <v>1954.66</v>
      </c>
      <c r="P669" s="103">
        <v>1952.51</v>
      </c>
      <c r="Q669" s="103">
        <v>1937.91</v>
      </c>
      <c r="R669" s="103">
        <v>1930.14</v>
      </c>
      <c r="S669" s="103">
        <v>1883.69</v>
      </c>
      <c r="T669" s="103">
        <v>1797.85</v>
      </c>
      <c r="U669" s="103">
        <v>1734.96</v>
      </c>
      <c r="V669" s="103">
        <v>1703.56</v>
      </c>
      <c r="W669" s="103">
        <v>1100.67</v>
      </c>
      <c r="X669" s="103">
        <v>1497.45</v>
      </c>
      <c r="Y669" s="103">
        <v>1096.9000000000001</v>
      </c>
    </row>
    <row r="670" spans="1:25">
      <c r="A670" s="98">
        <v>11</v>
      </c>
      <c r="B670" s="103">
        <v>1107.71</v>
      </c>
      <c r="C670" s="103">
        <v>1106.77</v>
      </c>
      <c r="D670" s="103">
        <v>1123.0899999999999</v>
      </c>
      <c r="E670" s="103">
        <v>1139.83</v>
      </c>
      <c r="F670" s="103">
        <v>1139.29</v>
      </c>
      <c r="G670" s="103">
        <v>1137.69</v>
      </c>
      <c r="H670" s="103">
        <v>1534.79</v>
      </c>
      <c r="I670" s="103">
        <v>1588.01</v>
      </c>
      <c r="J670" s="103">
        <v>1701.69</v>
      </c>
      <c r="K670" s="103">
        <v>1799.8</v>
      </c>
      <c r="L670" s="103">
        <v>1798.21</v>
      </c>
      <c r="M670" s="103">
        <v>1796.77</v>
      </c>
      <c r="N670" s="103">
        <v>1795.05</v>
      </c>
      <c r="O670" s="103">
        <v>1798.09</v>
      </c>
      <c r="P670" s="103">
        <v>1797.48</v>
      </c>
      <c r="Q670" s="103">
        <v>1795.1</v>
      </c>
      <c r="R670" s="103">
        <v>1754.74</v>
      </c>
      <c r="S670" s="103">
        <v>1745.54</v>
      </c>
      <c r="T670" s="103">
        <v>1721.71</v>
      </c>
      <c r="U670" s="103">
        <v>1200.42</v>
      </c>
      <c r="V670" s="103">
        <v>1150.3399999999999</v>
      </c>
      <c r="W670" s="103">
        <v>1138.3900000000001</v>
      </c>
      <c r="X670" s="103">
        <v>1099.58</v>
      </c>
      <c r="Y670" s="103">
        <v>1114.46</v>
      </c>
    </row>
    <row r="671" spans="1:25">
      <c r="A671" s="98">
        <v>12</v>
      </c>
      <c r="B671" s="103">
        <v>1227</v>
      </c>
      <c r="C671" s="103">
        <v>1224.46</v>
      </c>
      <c r="D671" s="103">
        <v>1243.25</v>
      </c>
      <c r="E671" s="103">
        <v>1250.54</v>
      </c>
      <c r="F671" s="103">
        <v>1432.21</v>
      </c>
      <c r="G671" s="103">
        <v>1482.19</v>
      </c>
      <c r="H671" s="103">
        <v>1566.63</v>
      </c>
      <c r="I671" s="103">
        <v>1647</v>
      </c>
      <c r="J671" s="103">
        <v>1696.03</v>
      </c>
      <c r="K671" s="103">
        <v>1712.91</v>
      </c>
      <c r="L671" s="103">
        <v>1272.5899999999999</v>
      </c>
      <c r="M671" s="103">
        <v>1271.77</v>
      </c>
      <c r="N671" s="103">
        <v>1271.57</v>
      </c>
      <c r="O671" s="103">
        <v>1273.1600000000001</v>
      </c>
      <c r="P671" s="103">
        <v>1275.53</v>
      </c>
      <c r="Q671" s="103">
        <v>1272.9000000000001</v>
      </c>
      <c r="R671" s="103">
        <v>1694.4</v>
      </c>
      <c r="S671" s="103">
        <v>1696.1</v>
      </c>
      <c r="T671" s="103">
        <v>1700.35</v>
      </c>
      <c r="U671" s="103">
        <v>1284.9000000000001</v>
      </c>
      <c r="V671" s="103">
        <v>1243.9100000000001</v>
      </c>
      <c r="W671" s="103">
        <v>1221.6500000000001</v>
      </c>
      <c r="X671" s="103">
        <v>1218.9100000000001</v>
      </c>
      <c r="Y671" s="103">
        <v>1214.3900000000001</v>
      </c>
    </row>
    <row r="672" spans="1:25">
      <c r="A672" s="98">
        <v>13</v>
      </c>
      <c r="B672" s="103">
        <v>1247.01</v>
      </c>
      <c r="C672" s="103">
        <v>1243.46</v>
      </c>
      <c r="D672" s="103">
        <v>1263.03</v>
      </c>
      <c r="E672" s="103">
        <v>1269.3900000000001</v>
      </c>
      <c r="F672" s="103">
        <v>1430.26</v>
      </c>
      <c r="G672" s="103">
        <v>1514.83</v>
      </c>
      <c r="H672" s="103">
        <v>1584.94</v>
      </c>
      <c r="I672" s="103">
        <v>1698.82</v>
      </c>
      <c r="J672" s="103">
        <v>1743.33</v>
      </c>
      <c r="K672" s="103">
        <v>1712.89</v>
      </c>
      <c r="L672" s="103">
        <v>1519.65</v>
      </c>
      <c r="M672" s="103">
        <v>1642.27</v>
      </c>
      <c r="N672" s="103">
        <v>1641.01</v>
      </c>
      <c r="O672" s="103">
        <v>1781.23</v>
      </c>
      <c r="P672" s="103">
        <v>1730.41</v>
      </c>
      <c r="Q672" s="103">
        <v>1550.5</v>
      </c>
      <c r="R672" s="103">
        <v>1725.91</v>
      </c>
      <c r="S672" s="103">
        <v>1765.44</v>
      </c>
      <c r="T672" s="103">
        <v>1741.85</v>
      </c>
      <c r="U672" s="103">
        <v>1303.42</v>
      </c>
      <c r="V672" s="103">
        <v>1261.8900000000001</v>
      </c>
      <c r="W672" s="103">
        <v>1243.3900000000001</v>
      </c>
      <c r="X672" s="103">
        <v>1240.23</v>
      </c>
      <c r="Y672" s="103">
        <v>1240.8699999999999</v>
      </c>
    </row>
    <row r="673" spans="1:25">
      <c r="A673" s="98">
        <v>14</v>
      </c>
      <c r="B673" s="103">
        <v>1257.3399999999999</v>
      </c>
      <c r="C673" s="103">
        <v>1251.8399999999999</v>
      </c>
      <c r="D673" s="103">
        <v>1261.83</v>
      </c>
      <c r="E673" s="103">
        <v>1271.56</v>
      </c>
      <c r="F673" s="103">
        <v>1272.22</v>
      </c>
      <c r="G673" s="103">
        <v>1289.29</v>
      </c>
      <c r="H673" s="103">
        <v>1588.25</v>
      </c>
      <c r="I673" s="103">
        <v>1696.74</v>
      </c>
      <c r="J673" s="103">
        <v>1692.51</v>
      </c>
      <c r="K673" s="103">
        <v>1695.26</v>
      </c>
      <c r="L673" s="103">
        <v>1657.51</v>
      </c>
      <c r="M673" s="103">
        <v>1716.95</v>
      </c>
      <c r="N673" s="103">
        <v>1714.77</v>
      </c>
      <c r="O673" s="103">
        <v>1645.39</v>
      </c>
      <c r="P673" s="103">
        <v>1579.25</v>
      </c>
      <c r="Q673" s="103">
        <v>1576.1</v>
      </c>
      <c r="R673" s="103">
        <v>1295.24</v>
      </c>
      <c r="S673" s="103">
        <v>1568.22</v>
      </c>
      <c r="T673" s="103">
        <v>1296.22</v>
      </c>
      <c r="U673" s="103">
        <v>1289.29</v>
      </c>
      <c r="V673" s="103">
        <v>1265.95</v>
      </c>
      <c r="W673" s="103">
        <v>1262.04</v>
      </c>
      <c r="X673" s="103">
        <v>1257.0899999999999</v>
      </c>
      <c r="Y673" s="103">
        <v>1246.1600000000001</v>
      </c>
    </row>
    <row r="674" spans="1:25">
      <c r="A674" s="98">
        <v>15</v>
      </c>
      <c r="B674" s="103">
        <v>1250.2</v>
      </c>
      <c r="C674" s="103">
        <v>1256.19</v>
      </c>
      <c r="D674" s="103">
        <v>1268.02</v>
      </c>
      <c r="E674" s="103">
        <v>1274.5899999999999</v>
      </c>
      <c r="F674" s="103">
        <v>1287.27</v>
      </c>
      <c r="G674" s="103">
        <v>1521.23</v>
      </c>
      <c r="H674" s="103">
        <v>1618.72</v>
      </c>
      <c r="I674" s="103">
        <v>1735.48</v>
      </c>
      <c r="J674" s="103">
        <v>1786.16</v>
      </c>
      <c r="K674" s="103">
        <v>1795.65</v>
      </c>
      <c r="L674" s="103">
        <v>1806.61</v>
      </c>
      <c r="M674" s="103">
        <v>1796.4</v>
      </c>
      <c r="N674" s="103">
        <v>1795.45</v>
      </c>
      <c r="O674" s="103">
        <v>1794.75</v>
      </c>
      <c r="P674" s="103">
        <v>1794.63</v>
      </c>
      <c r="Q674" s="103">
        <v>1710.61</v>
      </c>
      <c r="R674" s="103">
        <v>1499.75</v>
      </c>
      <c r="S674" s="103">
        <v>1712.82</v>
      </c>
      <c r="T674" s="103">
        <v>1316.83</v>
      </c>
      <c r="U674" s="103">
        <v>1311.15</v>
      </c>
      <c r="V674" s="103">
        <v>1270.69</v>
      </c>
      <c r="W674" s="103">
        <v>1264.43</v>
      </c>
      <c r="X674" s="103">
        <v>1261.31</v>
      </c>
      <c r="Y674" s="103">
        <v>1257.71</v>
      </c>
    </row>
    <row r="675" spans="1:25">
      <c r="A675" s="98">
        <v>16</v>
      </c>
      <c r="B675" s="103">
        <v>1138.49</v>
      </c>
      <c r="C675" s="103">
        <v>1141.6600000000001</v>
      </c>
      <c r="D675" s="103">
        <v>1152.0999999999999</v>
      </c>
      <c r="E675" s="103">
        <v>1152.3599999999999</v>
      </c>
      <c r="F675" s="103">
        <v>1159.3800000000001</v>
      </c>
      <c r="G675" s="103">
        <v>1531.17</v>
      </c>
      <c r="H675" s="103">
        <v>1598.74</v>
      </c>
      <c r="I675" s="103">
        <v>1702.93</v>
      </c>
      <c r="J675" s="103">
        <v>1748.09</v>
      </c>
      <c r="K675" s="103">
        <v>1790.99</v>
      </c>
      <c r="L675" s="103">
        <v>1797.18</v>
      </c>
      <c r="M675" s="103">
        <v>1797.9</v>
      </c>
      <c r="N675" s="103">
        <v>1607.13</v>
      </c>
      <c r="O675" s="103">
        <v>1565.94</v>
      </c>
      <c r="P675" s="103">
        <v>1205.8900000000001</v>
      </c>
      <c r="Q675" s="103">
        <v>1200.81</v>
      </c>
      <c r="R675" s="103">
        <v>1222.8800000000001</v>
      </c>
      <c r="S675" s="103">
        <v>1216.81</v>
      </c>
      <c r="T675" s="103">
        <v>1211.46</v>
      </c>
      <c r="U675" s="103">
        <v>1208.92</v>
      </c>
      <c r="V675" s="103">
        <v>1162.44</v>
      </c>
      <c r="W675" s="103">
        <v>1153.92</v>
      </c>
      <c r="X675" s="103">
        <v>1145.72</v>
      </c>
      <c r="Y675" s="103">
        <v>1147.4000000000001</v>
      </c>
    </row>
    <row r="676" spans="1:25">
      <c r="A676" s="98">
        <v>17</v>
      </c>
      <c r="B676" s="103">
        <v>1150.95</v>
      </c>
      <c r="C676" s="103">
        <v>1149.8699999999999</v>
      </c>
      <c r="D676" s="103">
        <v>1115.3900000000001</v>
      </c>
      <c r="E676" s="103">
        <v>1170.8399999999999</v>
      </c>
      <c r="F676" s="103">
        <v>1170.4000000000001</v>
      </c>
      <c r="G676" s="103">
        <v>1517.76</v>
      </c>
      <c r="H676" s="103">
        <v>1592.85</v>
      </c>
      <c r="I676" s="103">
        <v>1672.38</v>
      </c>
      <c r="J676" s="103">
        <v>1790.34</v>
      </c>
      <c r="K676" s="103">
        <v>1872.88</v>
      </c>
      <c r="L676" s="103">
        <v>1789.88</v>
      </c>
      <c r="M676" s="103">
        <v>1859.13</v>
      </c>
      <c r="N676" s="103">
        <v>1788.54</v>
      </c>
      <c r="O676" s="103">
        <v>1788.63</v>
      </c>
      <c r="P676" s="103">
        <v>1789.56</v>
      </c>
      <c r="Q676" s="103">
        <v>1762.35</v>
      </c>
      <c r="R676" s="103">
        <v>1760.93</v>
      </c>
      <c r="S676" s="103">
        <v>1790.12</v>
      </c>
      <c r="T676" s="103">
        <v>1748.95</v>
      </c>
      <c r="U676" s="103">
        <v>1210.06</v>
      </c>
      <c r="V676" s="103">
        <v>1165.68</v>
      </c>
      <c r="W676" s="103">
        <v>1152.5999999999999</v>
      </c>
      <c r="X676" s="103">
        <v>1144.93</v>
      </c>
      <c r="Y676" s="103">
        <v>1085.55</v>
      </c>
    </row>
    <row r="677" spans="1:25">
      <c r="A677" s="98">
        <v>18</v>
      </c>
      <c r="B677" s="103">
        <v>1103.6199999999999</v>
      </c>
      <c r="C677" s="103">
        <v>1120.1600000000001</v>
      </c>
      <c r="D677" s="103">
        <v>1114.54</v>
      </c>
      <c r="E677" s="103">
        <v>1391.02</v>
      </c>
      <c r="F677" s="103">
        <v>1110.06</v>
      </c>
      <c r="G677" s="103">
        <v>1445.76</v>
      </c>
      <c r="H677" s="103">
        <v>1568.16</v>
      </c>
      <c r="I677" s="103">
        <v>1567.96</v>
      </c>
      <c r="J677" s="103">
        <v>1677.4</v>
      </c>
      <c r="K677" s="103">
        <v>1768.44</v>
      </c>
      <c r="L677" s="103">
        <v>1742</v>
      </c>
      <c r="M677" s="103">
        <v>1742.32</v>
      </c>
      <c r="N677" s="103">
        <v>1741.99</v>
      </c>
      <c r="O677" s="103">
        <v>1741.73</v>
      </c>
      <c r="P677" s="103">
        <v>1741.44</v>
      </c>
      <c r="Q677" s="103">
        <v>1736.83</v>
      </c>
      <c r="R677" s="103">
        <v>1740.78</v>
      </c>
      <c r="S677" s="103">
        <v>1742.74</v>
      </c>
      <c r="T677" s="103">
        <v>1720.6</v>
      </c>
      <c r="U677" s="103">
        <v>1661.73</v>
      </c>
      <c r="V677" s="103">
        <v>1190.04</v>
      </c>
      <c r="W677" s="103">
        <v>1117.6199999999999</v>
      </c>
      <c r="X677" s="103">
        <v>1080.3399999999999</v>
      </c>
      <c r="Y677" s="103">
        <v>1079.3599999999999</v>
      </c>
    </row>
    <row r="678" spans="1:25">
      <c r="A678" s="98">
        <v>19</v>
      </c>
      <c r="B678" s="103">
        <v>1062.96</v>
      </c>
      <c r="C678" s="103">
        <v>1061.57</v>
      </c>
      <c r="D678" s="103">
        <v>1122.05</v>
      </c>
      <c r="E678" s="103">
        <v>1377.06</v>
      </c>
      <c r="F678" s="103">
        <v>1442.18</v>
      </c>
      <c r="G678" s="103">
        <v>1532.79</v>
      </c>
      <c r="H678" s="103">
        <v>1611.05</v>
      </c>
      <c r="I678" s="103">
        <v>1684.35</v>
      </c>
      <c r="J678" s="103">
        <v>1760.29</v>
      </c>
      <c r="K678" s="103">
        <v>1796.99</v>
      </c>
      <c r="L678" s="103">
        <v>1796.92</v>
      </c>
      <c r="M678" s="103">
        <v>1815.56</v>
      </c>
      <c r="N678" s="103">
        <v>1799.01</v>
      </c>
      <c r="O678" s="103">
        <v>1815.1</v>
      </c>
      <c r="P678" s="103">
        <v>1818.65</v>
      </c>
      <c r="Q678" s="103">
        <v>1815.8</v>
      </c>
      <c r="R678" s="103">
        <v>1789.98</v>
      </c>
      <c r="S678" s="103">
        <v>1818.9</v>
      </c>
      <c r="T678" s="103">
        <v>1708.84</v>
      </c>
      <c r="U678" s="103">
        <v>1346.41</v>
      </c>
      <c r="V678" s="103">
        <v>1120.03</v>
      </c>
      <c r="W678" s="103">
        <v>1044.06</v>
      </c>
      <c r="X678" s="103">
        <v>1041.1199999999999</v>
      </c>
      <c r="Y678" s="103">
        <v>1101.21</v>
      </c>
    </row>
    <row r="679" spans="1:25">
      <c r="A679" s="98">
        <v>20</v>
      </c>
      <c r="B679" s="103">
        <v>1129.3399999999999</v>
      </c>
      <c r="C679" s="103">
        <v>1119.32</v>
      </c>
      <c r="D679" s="103">
        <v>1136.92</v>
      </c>
      <c r="E679" s="103">
        <v>1145.73</v>
      </c>
      <c r="F679" s="103">
        <v>1440.39</v>
      </c>
      <c r="G679" s="103">
        <v>1498.77</v>
      </c>
      <c r="H679" s="103">
        <v>1527.9</v>
      </c>
      <c r="I679" s="103">
        <v>1592.03</v>
      </c>
      <c r="J679" s="103">
        <v>1506.72</v>
      </c>
      <c r="K679" s="103">
        <v>1725.84</v>
      </c>
      <c r="L679" s="103">
        <v>1332.47</v>
      </c>
      <c r="M679" s="103">
        <v>1723.91</v>
      </c>
      <c r="N679" s="103">
        <v>1717.53</v>
      </c>
      <c r="O679" s="103">
        <v>1721.69</v>
      </c>
      <c r="P679" s="103">
        <v>1731.04</v>
      </c>
      <c r="Q679" s="103">
        <v>1709.02</v>
      </c>
      <c r="R679" s="103">
        <v>1755.42</v>
      </c>
      <c r="S679" s="103">
        <v>1757.7</v>
      </c>
      <c r="T679" s="103">
        <v>1715.35</v>
      </c>
      <c r="U679" s="103">
        <v>1497.09</v>
      </c>
      <c r="V679" s="103">
        <v>1133.58</v>
      </c>
      <c r="W679" s="103">
        <v>1122.8900000000001</v>
      </c>
      <c r="X679" s="103">
        <v>1106.56</v>
      </c>
      <c r="Y679" s="103">
        <v>1111.01</v>
      </c>
    </row>
    <row r="680" spans="1:25">
      <c r="A680" s="98">
        <v>21</v>
      </c>
      <c r="B680" s="103">
        <v>1106</v>
      </c>
      <c r="C680" s="103">
        <v>1108.3599999999999</v>
      </c>
      <c r="D680" s="103">
        <v>1117.8499999999999</v>
      </c>
      <c r="E680" s="103">
        <v>1111.1199999999999</v>
      </c>
      <c r="F680" s="103">
        <v>1124.19</v>
      </c>
      <c r="G680" s="103">
        <v>1172.9100000000001</v>
      </c>
      <c r="H680" s="103">
        <v>1182.3399999999999</v>
      </c>
      <c r="I680" s="103">
        <v>1182.68</v>
      </c>
      <c r="J680" s="103">
        <v>1191.72</v>
      </c>
      <c r="K680" s="103">
        <v>1188.5</v>
      </c>
      <c r="L680" s="103">
        <v>1188.1199999999999</v>
      </c>
      <c r="M680" s="103">
        <v>1170.6600000000001</v>
      </c>
      <c r="N680" s="103">
        <v>1188.07</v>
      </c>
      <c r="O680" s="103">
        <v>1211.6500000000001</v>
      </c>
      <c r="P680" s="103">
        <v>1204.31</v>
      </c>
      <c r="Q680" s="103">
        <v>1203.4000000000001</v>
      </c>
      <c r="R680" s="103">
        <v>1232.82</v>
      </c>
      <c r="S680" s="103">
        <v>1234.97</v>
      </c>
      <c r="T680" s="103">
        <v>1219.44</v>
      </c>
      <c r="U680" s="103">
        <v>1204.31</v>
      </c>
      <c r="V680" s="103">
        <v>1139.3800000000001</v>
      </c>
      <c r="W680" s="103">
        <v>1126.02</v>
      </c>
      <c r="X680" s="103">
        <v>1097.08</v>
      </c>
      <c r="Y680" s="103">
        <v>1095.01</v>
      </c>
    </row>
    <row r="681" spans="1:25">
      <c r="A681" s="98">
        <v>22</v>
      </c>
      <c r="B681" s="103">
        <v>1107.78</v>
      </c>
      <c r="C681" s="103">
        <v>1110.3</v>
      </c>
      <c r="D681" s="103">
        <v>1126.94</v>
      </c>
      <c r="E681" s="103">
        <v>1120.19</v>
      </c>
      <c r="F681" s="103">
        <v>1130.18</v>
      </c>
      <c r="G681" s="103">
        <v>1178.17</v>
      </c>
      <c r="H681" s="103">
        <v>1190.79</v>
      </c>
      <c r="I681" s="103">
        <v>1196.8699999999999</v>
      </c>
      <c r="J681" s="103">
        <v>1210.03</v>
      </c>
      <c r="K681" s="103">
        <v>1212.49</v>
      </c>
      <c r="L681" s="103">
        <v>1212.3</v>
      </c>
      <c r="M681" s="103">
        <v>1213.75</v>
      </c>
      <c r="N681" s="103">
        <v>1211.78</v>
      </c>
      <c r="O681" s="103">
        <v>1213</v>
      </c>
      <c r="P681" s="103">
        <v>1213.6099999999999</v>
      </c>
      <c r="Q681" s="103">
        <v>1212.3800000000001</v>
      </c>
      <c r="R681" s="103">
        <v>1229.3499999999999</v>
      </c>
      <c r="S681" s="103">
        <v>1229</v>
      </c>
      <c r="T681" s="103">
        <v>1215.4100000000001</v>
      </c>
      <c r="U681" s="103">
        <v>1200.1500000000001</v>
      </c>
      <c r="V681" s="103">
        <v>1132.58</v>
      </c>
      <c r="W681" s="103">
        <v>1106.3499999999999</v>
      </c>
      <c r="X681" s="103">
        <v>1092.49</v>
      </c>
      <c r="Y681" s="103">
        <v>1088.8699999999999</v>
      </c>
    </row>
    <row r="682" spans="1:25">
      <c r="A682" s="98">
        <v>23</v>
      </c>
      <c r="B682" s="103">
        <v>1101.5999999999999</v>
      </c>
      <c r="C682" s="103">
        <v>1113.3</v>
      </c>
      <c r="D682" s="103">
        <v>1120.6300000000001</v>
      </c>
      <c r="E682" s="103">
        <v>1106.82</v>
      </c>
      <c r="F682" s="103">
        <v>1126.55</v>
      </c>
      <c r="G682" s="103">
        <v>1163.6099999999999</v>
      </c>
      <c r="H682" s="103">
        <v>1182.57</v>
      </c>
      <c r="I682" s="103">
        <v>1185.57</v>
      </c>
      <c r="J682" s="103">
        <v>1198.1099999999999</v>
      </c>
      <c r="K682" s="103">
        <v>1200.51</v>
      </c>
      <c r="L682" s="103">
        <v>1198.22</v>
      </c>
      <c r="M682" s="103">
        <v>1198.96</v>
      </c>
      <c r="N682" s="103">
        <v>1198.3</v>
      </c>
      <c r="O682" s="103">
        <v>1199.3599999999999</v>
      </c>
      <c r="P682" s="103">
        <v>1199.3599999999999</v>
      </c>
      <c r="Q682" s="103">
        <v>1197.67</v>
      </c>
      <c r="R682" s="103">
        <v>1220.04</v>
      </c>
      <c r="S682" s="103">
        <v>1220.54</v>
      </c>
      <c r="T682" s="103">
        <v>1209.28</v>
      </c>
      <c r="U682" s="103">
        <v>1194.79</v>
      </c>
      <c r="V682" s="103">
        <v>1139.77</v>
      </c>
      <c r="W682" s="103">
        <v>1124.4000000000001</v>
      </c>
      <c r="X682" s="103">
        <v>1118.48</v>
      </c>
      <c r="Y682" s="103">
        <v>1113.8</v>
      </c>
    </row>
    <row r="683" spans="1:25">
      <c r="A683" s="98">
        <v>24</v>
      </c>
      <c r="B683" s="103">
        <v>1128.17</v>
      </c>
      <c r="C683" s="103">
        <v>1117.31</v>
      </c>
      <c r="D683" s="103">
        <v>1130.1199999999999</v>
      </c>
      <c r="E683" s="103">
        <v>1120.81</v>
      </c>
      <c r="F683" s="103">
        <v>1135.94</v>
      </c>
      <c r="G683" s="103">
        <v>1182.73</v>
      </c>
      <c r="H683" s="103">
        <v>1182.6400000000001</v>
      </c>
      <c r="I683" s="103">
        <v>1188.18</v>
      </c>
      <c r="J683" s="103">
        <v>1214.04</v>
      </c>
      <c r="K683" s="103">
        <v>1201.47</v>
      </c>
      <c r="L683" s="103">
        <v>1171.71</v>
      </c>
      <c r="M683" s="103">
        <v>1196.0999999999999</v>
      </c>
      <c r="N683" s="103">
        <v>1194.8</v>
      </c>
      <c r="O683" s="103">
        <v>1196.01</v>
      </c>
      <c r="P683" s="103">
        <v>1198.05</v>
      </c>
      <c r="Q683" s="103">
        <v>1197.3900000000001</v>
      </c>
      <c r="R683" s="103">
        <v>1211.3699999999999</v>
      </c>
      <c r="S683" s="103">
        <v>1211.56</v>
      </c>
      <c r="T683" s="103">
        <v>1203.6500000000001</v>
      </c>
      <c r="U683" s="103">
        <v>1201.71</v>
      </c>
      <c r="V683" s="103">
        <v>1138.08</v>
      </c>
      <c r="W683" s="103">
        <v>1122.92</v>
      </c>
      <c r="X683" s="103">
        <v>1118.2</v>
      </c>
      <c r="Y683" s="103">
        <v>1106.6600000000001</v>
      </c>
    </row>
    <row r="684" spans="1:25">
      <c r="A684" s="98">
        <v>25</v>
      </c>
      <c r="B684" s="103">
        <v>1118.6400000000001</v>
      </c>
      <c r="C684" s="103">
        <v>1116.75</v>
      </c>
      <c r="D684" s="103">
        <v>1130.04</v>
      </c>
      <c r="E684" s="103">
        <v>1120.44</v>
      </c>
      <c r="F684" s="103">
        <v>1131.67</v>
      </c>
      <c r="G684" s="103">
        <v>1169.28</v>
      </c>
      <c r="H684" s="103">
        <v>1167.8</v>
      </c>
      <c r="I684" s="103">
        <v>1181.02</v>
      </c>
      <c r="J684" s="103">
        <v>1189.6099999999999</v>
      </c>
      <c r="K684" s="103">
        <v>1198.07</v>
      </c>
      <c r="L684" s="103">
        <v>1196.71</v>
      </c>
      <c r="M684" s="103">
        <v>1197.74</v>
      </c>
      <c r="N684" s="103">
        <v>1198.07</v>
      </c>
      <c r="O684" s="103">
        <v>1199.75</v>
      </c>
      <c r="P684" s="103">
        <v>1201.82</v>
      </c>
      <c r="Q684" s="103">
        <v>1200.53</v>
      </c>
      <c r="R684" s="103">
        <v>1217.53</v>
      </c>
      <c r="S684" s="103">
        <v>1227.6600000000001</v>
      </c>
      <c r="T684" s="103">
        <v>1208.79</v>
      </c>
      <c r="U684" s="103">
        <v>1210.73</v>
      </c>
      <c r="V684" s="103">
        <v>1137.51</v>
      </c>
      <c r="W684" s="103">
        <v>1128.28</v>
      </c>
      <c r="X684" s="103">
        <v>1118.45</v>
      </c>
      <c r="Y684" s="103">
        <v>1115.04</v>
      </c>
    </row>
    <row r="685" spans="1:25">
      <c r="A685" s="98">
        <v>26</v>
      </c>
      <c r="B685" s="103">
        <v>1127.3900000000001</v>
      </c>
      <c r="C685" s="103">
        <v>1129.48</v>
      </c>
      <c r="D685" s="103">
        <v>1142.95</v>
      </c>
      <c r="E685" s="103">
        <v>1137.29</v>
      </c>
      <c r="F685" s="103">
        <v>1166.7</v>
      </c>
      <c r="G685" s="103">
        <v>1175.3699999999999</v>
      </c>
      <c r="H685" s="103">
        <v>1192.99</v>
      </c>
      <c r="I685" s="103">
        <v>1206.07</v>
      </c>
      <c r="J685" s="103">
        <v>1206.55</v>
      </c>
      <c r="K685" s="103">
        <v>1207.3399999999999</v>
      </c>
      <c r="L685" s="103">
        <v>1208.06</v>
      </c>
      <c r="M685" s="103">
        <v>1206.03</v>
      </c>
      <c r="N685" s="103">
        <v>1221.1500000000001</v>
      </c>
      <c r="O685" s="103">
        <v>1220.79</v>
      </c>
      <c r="P685" s="103">
        <v>1223.02</v>
      </c>
      <c r="Q685" s="103">
        <v>1224.1500000000001</v>
      </c>
      <c r="R685" s="103">
        <v>1248.18</v>
      </c>
      <c r="S685" s="103">
        <v>1246.8</v>
      </c>
      <c r="T685" s="103">
        <v>1243.6500000000001</v>
      </c>
      <c r="U685" s="103">
        <v>1220.82</v>
      </c>
      <c r="V685" s="103">
        <v>1166.3</v>
      </c>
      <c r="W685" s="103">
        <v>1151.3699999999999</v>
      </c>
      <c r="X685" s="103">
        <v>1148.6500000000001</v>
      </c>
      <c r="Y685" s="103">
        <v>1138.5999999999999</v>
      </c>
    </row>
    <row r="686" spans="1:25">
      <c r="A686" s="98">
        <v>27</v>
      </c>
      <c r="B686" s="103">
        <v>1099</v>
      </c>
      <c r="C686" s="103">
        <v>1096.05</v>
      </c>
      <c r="D686" s="103">
        <v>1119.3499999999999</v>
      </c>
      <c r="E686" s="103">
        <v>1115.6199999999999</v>
      </c>
      <c r="F686" s="103">
        <v>1117.6199999999999</v>
      </c>
      <c r="G686" s="103">
        <v>1118.1099999999999</v>
      </c>
      <c r="H686" s="103">
        <v>1144.26</v>
      </c>
      <c r="I686" s="103">
        <v>1152.07</v>
      </c>
      <c r="J686" s="103">
        <v>1174.1099999999999</v>
      </c>
      <c r="K686" s="103">
        <v>1182.6500000000001</v>
      </c>
      <c r="L686" s="103">
        <v>1180.98</v>
      </c>
      <c r="M686" s="103">
        <v>1181.3800000000001</v>
      </c>
      <c r="N686" s="103">
        <v>1181.06</v>
      </c>
      <c r="O686" s="103">
        <v>1181.22</v>
      </c>
      <c r="P686" s="103">
        <v>1182.7</v>
      </c>
      <c r="Q686" s="103">
        <v>1181.98</v>
      </c>
      <c r="R686" s="103">
        <v>1214.0899999999999</v>
      </c>
      <c r="S686" s="103">
        <v>1207.24</v>
      </c>
      <c r="T686" s="103">
        <v>1159.17</v>
      </c>
      <c r="U686" s="103">
        <v>1178.3499999999999</v>
      </c>
      <c r="V686" s="103">
        <v>1130.18</v>
      </c>
      <c r="W686" s="103">
        <v>1112.49</v>
      </c>
      <c r="X686" s="103">
        <v>1107.75</v>
      </c>
      <c r="Y686" s="103">
        <v>1087.1500000000001</v>
      </c>
    </row>
    <row r="687" spans="1:25">
      <c r="A687" s="98">
        <v>28</v>
      </c>
      <c r="B687" s="103">
        <v>1076.6199999999999</v>
      </c>
      <c r="C687" s="103">
        <v>1119.1400000000001</v>
      </c>
      <c r="D687" s="103">
        <v>1141.4100000000001</v>
      </c>
      <c r="E687" s="103">
        <v>1137.3800000000001</v>
      </c>
      <c r="F687" s="103">
        <v>1163.1500000000001</v>
      </c>
      <c r="G687" s="103">
        <v>1167.3499999999999</v>
      </c>
      <c r="H687" s="103">
        <v>1200.1500000000001</v>
      </c>
      <c r="I687" s="103">
        <v>1204.1600000000001</v>
      </c>
      <c r="J687" s="103">
        <v>1213.1099999999999</v>
      </c>
      <c r="K687" s="103">
        <v>1239.81</v>
      </c>
      <c r="L687" s="103">
        <v>1239.01</v>
      </c>
      <c r="M687" s="103">
        <v>1237.79</v>
      </c>
      <c r="N687" s="103">
        <v>1228.01</v>
      </c>
      <c r="O687" s="103">
        <v>1231.27</v>
      </c>
      <c r="P687" s="103">
        <v>1237.21</v>
      </c>
      <c r="Q687" s="103">
        <v>1236.92</v>
      </c>
      <c r="R687" s="103">
        <v>1260.58</v>
      </c>
      <c r="S687" s="103">
        <v>1246.95</v>
      </c>
      <c r="T687" s="103">
        <v>1235.22</v>
      </c>
      <c r="U687" s="103">
        <v>1231.1099999999999</v>
      </c>
      <c r="V687" s="103">
        <v>1159.43</v>
      </c>
      <c r="W687" s="103">
        <v>1147.8900000000001</v>
      </c>
      <c r="X687" s="103">
        <v>1130.3599999999999</v>
      </c>
      <c r="Y687" s="103">
        <v>1116.76</v>
      </c>
    </row>
    <row r="688" spans="1:25">
      <c r="A688" s="98">
        <v>29</v>
      </c>
      <c r="B688" s="103">
        <v>1118.29</v>
      </c>
      <c r="C688" s="103">
        <v>1118.7</v>
      </c>
      <c r="D688" s="103">
        <v>1133.76</v>
      </c>
      <c r="E688" s="103">
        <v>1134.1400000000001</v>
      </c>
      <c r="F688" s="103">
        <v>1142.07</v>
      </c>
      <c r="G688" s="103">
        <v>1153.93</v>
      </c>
      <c r="H688" s="103">
        <v>1170.5899999999999</v>
      </c>
      <c r="I688" s="103">
        <v>1192.2</v>
      </c>
      <c r="J688" s="103">
        <v>1192.1300000000001</v>
      </c>
      <c r="K688" s="103">
        <v>1204.69</v>
      </c>
      <c r="L688" s="103">
        <v>1192.8800000000001</v>
      </c>
      <c r="M688" s="103">
        <v>1179.83</v>
      </c>
      <c r="N688" s="103">
        <v>1180.07</v>
      </c>
      <c r="O688" s="103">
        <v>1185.2</v>
      </c>
      <c r="P688" s="103">
        <v>1195.5</v>
      </c>
      <c r="Q688" s="103">
        <v>1194.01</v>
      </c>
      <c r="R688" s="103">
        <v>1219.49</v>
      </c>
      <c r="S688" s="103">
        <v>1221.8900000000001</v>
      </c>
      <c r="T688" s="103">
        <v>1212.69</v>
      </c>
      <c r="U688" s="103">
        <v>1199.6300000000001</v>
      </c>
      <c r="V688" s="103">
        <v>1140.98</v>
      </c>
      <c r="W688" s="103">
        <v>1120.99</v>
      </c>
      <c r="X688" s="103">
        <v>1109.67</v>
      </c>
      <c r="Y688" s="103">
        <v>1097.29</v>
      </c>
    </row>
    <row r="689" spans="1:26">
      <c r="A689" s="98">
        <v>30</v>
      </c>
      <c r="B689" s="103">
        <v>1112.18</v>
      </c>
      <c r="C689" s="103">
        <v>1107.4100000000001</v>
      </c>
      <c r="D689" s="103">
        <v>1125.27</v>
      </c>
      <c r="E689" s="103">
        <v>1124.1099999999999</v>
      </c>
      <c r="F689" s="103">
        <v>1136.5899999999999</v>
      </c>
      <c r="G689" s="103">
        <v>1164.95</v>
      </c>
      <c r="H689" s="103">
        <v>1169.31</v>
      </c>
      <c r="I689" s="103">
        <v>1172.1099999999999</v>
      </c>
      <c r="J689" s="103">
        <v>1167.69</v>
      </c>
      <c r="K689" s="103">
        <v>1191.99</v>
      </c>
      <c r="L689" s="103">
        <v>1186.99</v>
      </c>
      <c r="M689" s="103">
        <v>1176.3399999999999</v>
      </c>
      <c r="N689" s="103">
        <v>1175.18</v>
      </c>
      <c r="O689" s="103">
        <v>1176.6199999999999</v>
      </c>
      <c r="P689" s="103">
        <v>1176.05</v>
      </c>
      <c r="Q689" s="103">
        <v>1187.7</v>
      </c>
      <c r="R689" s="103">
        <v>1209.29</v>
      </c>
      <c r="S689" s="103">
        <v>1199.58</v>
      </c>
      <c r="T689" s="103">
        <v>1201.3399999999999</v>
      </c>
      <c r="U689" s="103">
        <v>1199.22</v>
      </c>
      <c r="V689" s="103">
        <v>1136.8</v>
      </c>
      <c r="W689" s="103">
        <v>1127.56</v>
      </c>
      <c r="X689" s="103">
        <v>1111.77</v>
      </c>
      <c r="Y689" s="103">
        <v>1100.7</v>
      </c>
    </row>
    <row r="690" spans="1:26" s="55" customFormat="1">
      <c r="A690" s="98">
        <v>31</v>
      </c>
      <c r="B690" s="103">
        <v>1093.46</v>
      </c>
      <c r="C690" s="103">
        <v>1090.3</v>
      </c>
      <c r="D690" s="103">
        <v>1106.4000000000001</v>
      </c>
      <c r="E690" s="103">
        <v>1102.4000000000001</v>
      </c>
      <c r="F690" s="103">
        <v>1101.98</v>
      </c>
      <c r="G690" s="103">
        <v>1128.58</v>
      </c>
      <c r="H690" s="103">
        <v>1130.54</v>
      </c>
      <c r="I690" s="103">
        <v>1137.99</v>
      </c>
      <c r="J690" s="103">
        <v>1164.6099999999999</v>
      </c>
      <c r="K690" s="103">
        <v>1160.8399999999999</v>
      </c>
      <c r="L690" s="103">
        <v>1155.6600000000001</v>
      </c>
      <c r="M690" s="103">
        <v>1157.78</v>
      </c>
      <c r="N690" s="103">
        <v>1162.53</v>
      </c>
      <c r="O690" s="103">
        <v>1167.6400000000001</v>
      </c>
      <c r="P690" s="103">
        <v>1166.78</v>
      </c>
      <c r="Q690" s="103">
        <v>1168.19</v>
      </c>
      <c r="R690" s="103">
        <v>1200.1500000000001</v>
      </c>
      <c r="S690" s="103">
        <v>1191.8399999999999</v>
      </c>
      <c r="T690" s="103">
        <v>1182.23</v>
      </c>
      <c r="U690" s="103">
        <v>1184.76</v>
      </c>
      <c r="V690" s="103">
        <v>1110.56</v>
      </c>
      <c r="W690" s="103">
        <v>1101.97</v>
      </c>
      <c r="X690" s="103">
        <v>1092.3399999999999</v>
      </c>
      <c r="Y690" s="103">
        <v>1079.71</v>
      </c>
      <c r="Z690" s="51"/>
    </row>
    <row r="692" spans="1:26" ht="27" customHeight="1">
      <c r="A692" s="92"/>
      <c r="B692" s="135" t="s">
        <v>96</v>
      </c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7"/>
    </row>
    <row r="693" spans="1:26" ht="26.25">
      <c r="A693" s="93" t="s">
        <v>69</v>
      </c>
      <c r="B693" s="94" t="s">
        <v>70</v>
      </c>
      <c r="C693" s="95" t="s">
        <v>71</v>
      </c>
      <c r="D693" s="95" t="s">
        <v>72</v>
      </c>
      <c r="E693" s="95" t="s">
        <v>73</v>
      </c>
      <c r="F693" s="95" t="s">
        <v>74</v>
      </c>
      <c r="G693" s="95" t="s">
        <v>75</v>
      </c>
      <c r="H693" s="95" t="s">
        <v>76</v>
      </c>
      <c r="I693" s="95" t="s">
        <v>77</v>
      </c>
      <c r="J693" s="95" t="s">
        <v>78</v>
      </c>
      <c r="K693" s="95" t="s">
        <v>79</v>
      </c>
      <c r="L693" s="95" t="s">
        <v>80</v>
      </c>
      <c r="M693" s="95" t="s">
        <v>81</v>
      </c>
      <c r="N693" s="95" t="s">
        <v>82</v>
      </c>
      <c r="O693" s="95" t="s">
        <v>83</v>
      </c>
      <c r="P693" s="95" t="s">
        <v>84</v>
      </c>
      <c r="Q693" s="95" t="s">
        <v>85</v>
      </c>
      <c r="R693" s="95" t="s">
        <v>86</v>
      </c>
      <c r="S693" s="95" t="s">
        <v>87</v>
      </c>
      <c r="T693" s="95" t="s">
        <v>88</v>
      </c>
      <c r="U693" s="95" t="s">
        <v>89</v>
      </c>
      <c r="V693" s="95" t="s">
        <v>90</v>
      </c>
      <c r="W693" s="95" t="s">
        <v>91</v>
      </c>
      <c r="X693" s="95" t="s">
        <v>92</v>
      </c>
      <c r="Y693" s="95" t="s">
        <v>93</v>
      </c>
    </row>
    <row r="694" spans="1:26">
      <c r="A694" s="96">
        <v>1</v>
      </c>
      <c r="B694" s="103">
        <v>1528.54</v>
      </c>
      <c r="C694" s="103">
        <v>1530.04</v>
      </c>
      <c r="D694" s="103">
        <v>1539.99</v>
      </c>
      <c r="E694" s="103">
        <v>1545.48</v>
      </c>
      <c r="F694" s="103">
        <v>1615.96</v>
      </c>
      <c r="G694" s="103">
        <v>1864.83</v>
      </c>
      <c r="H694" s="103">
        <v>1959.2</v>
      </c>
      <c r="I694" s="103">
        <v>2064.0700000000002</v>
      </c>
      <c r="J694" s="103">
        <v>2013.91</v>
      </c>
      <c r="K694" s="103">
        <v>2053.88</v>
      </c>
      <c r="L694" s="103">
        <v>2043.16</v>
      </c>
      <c r="M694" s="103">
        <v>2061.4</v>
      </c>
      <c r="N694" s="103">
        <v>2056.4699999999998</v>
      </c>
      <c r="O694" s="103">
        <v>2079.4299999999998</v>
      </c>
      <c r="P694" s="103">
        <v>2057.17</v>
      </c>
      <c r="Q694" s="103">
        <v>2030.17</v>
      </c>
      <c r="R694" s="103">
        <v>2045.07</v>
      </c>
      <c r="S694" s="103">
        <v>2043.55</v>
      </c>
      <c r="T694" s="103">
        <v>2017.73</v>
      </c>
      <c r="U694" s="103">
        <v>1961.74</v>
      </c>
      <c r="V694" s="103">
        <v>1565.74</v>
      </c>
      <c r="W694" s="103">
        <v>1822.36</v>
      </c>
      <c r="X694" s="103">
        <v>1821.47</v>
      </c>
      <c r="Y694" s="103">
        <v>1816.17</v>
      </c>
    </row>
    <row r="695" spans="1:26">
      <c r="A695" s="98">
        <v>2</v>
      </c>
      <c r="B695" s="103">
        <v>1532.45</v>
      </c>
      <c r="C695" s="103">
        <v>1532.96</v>
      </c>
      <c r="D695" s="103">
        <v>1543.67</v>
      </c>
      <c r="E695" s="103">
        <v>1465.55</v>
      </c>
      <c r="F695" s="103">
        <v>1829.04</v>
      </c>
      <c r="G695" s="103">
        <v>1863.51</v>
      </c>
      <c r="H695" s="103">
        <v>2000.89</v>
      </c>
      <c r="I695" s="103">
        <v>2094.3200000000002</v>
      </c>
      <c r="J695" s="103">
        <v>2135.3000000000002</v>
      </c>
      <c r="K695" s="103">
        <v>2177.19</v>
      </c>
      <c r="L695" s="103">
        <v>2196.9499999999998</v>
      </c>
      <c r="M695" s="103">
        <v>2230.79</v>
      </c>
      <c r="N695" s="103">
        <v>2224.66</v>
      </c>
      <c r="O695" s="103">
        <v>2189.56</v>
      </c>
      <c r="P695" s="103">
        <v>2172.1999999999998</v>
      </c>
      <c r="Q695" s="103">
        <v>2055.46</v>
      </c>
      <c r="R695" s="103">
        <v>2073.31</v>
      </c>
      <c r="S695" s="103">
        <v>2146.23</v>
      </c>
      <c r="T695" s="103">
        <v>2102.44</v>
      </c>
      <c r="U695" s="103">
        <v>2053.75</v>
      </c>
      <c r="V695" s="103">
        <v>2020.57</v>
      </c>
      <c r="W695" s="103">
        <v>1950.65</v>
      </c>
      <c r="X695" s="103">
        <v>1853.51</v>
      </c>
      <c r="Y695" s="103">
        <v>1804.06</v>
      </c>
    </row>
    <row r="696" spans="1:26">
      <c r="A696" s="98">
        <v>3</v>
      </c>
      <c r="B696" s="103">
        <v>1806.4</v>
      </c>
      <c r="C696" s="103">
        <v>1450.28</v>
      </c>
      <c r="D696" s="103">
        <v>1462.94</v>
      </c>
      <c r="E696" s="103">
        <v>1463.41</v>
      </c>
      <c r="F696" s="103">
        <v>1826.66</v>
      </c>
      <c r="G696" s="103">
        <v>1872.28</v>
      </c>
      <c r="H696" s="103">
        <v>1958.58</v>
      </c>
      <c r="I696" s="103">
        <v>2079.67</v>
      </c>
      <c r="J696" s="103">
        <v>2161.13</v>
      </c>
      <c r="K696" s="103">
        <v>2184.98</v>
      </c>
      <c r="L696" s="103">
        <v>2165.98</v>
      </c>
      <c r="M696" s="103">
        <v>2164.9299999999998</v>
      </c>
      <c r="N696" s="103">
        <v>2162.4899999999998</v>
      </c>
      <c r="O696" s="103">
        <v>2160.59</v>
      </c>
      <c r="P696" s="103">
        <v>2172.54</v>
      </c>
      <c r="Q696" s="103">
        <v>2089.11</v>
      </c>
      <c r="R696" s="103">
        <v>2142.54</v>
      </c>
      <c r="S696" s="103">
        <v>2139.96</v>
      </c>
      <c r="T696" s="103">
        <v>2175.08</v>
      </c>
      <c r="U696" s="103">
        <v>2058.64</v>
      </c>
      <c r="V696" s="103">
        <v>2012.67</v>
      </c>
      <c r="W696" s="103">
        <v>1858.36</v>
      </c>
      <c r="X696" s="103">
        <v>1804.42</v>
      </c>
      <c r="Y696" s="103">
        <v>1437.19</v>
      </c>
    </row>
    <row r="697" spans="1:26">
      <c r="A697" s="98">
        <v>4</v>
      </c>
      <c r="B697" s="103">
        <v>1476.77</v>
      </c>
      <c r="C697" s="103">
        <v>1429.6</v>
      </c>
      <c r="D697" s="103">
        <v>1463.68</v>
      </c>
      <c r="E697" s="103">
        <v>1461.7</v>
      </c>
      <c r="F697" s="103">
        <v>1428.24</v>
      </c>
      <c r="G697" s="103">
        <v>1726.49</v>
      </c>
      <c r="H697" s="103">
        <v>1883.74</v>
      </c>
      <c r="I697" s="103">
        <v>1940.65</v>
      </c>
      <c r="J697" s="103">
        <v>2057.5100000000002</v>
      </c>
      <c r="K697" s="103">
        <v>2087.39</v>
      </c>
      <c r="L697" s="103">
        <v>2069.4699999999998</v>
      </c>
      <c r="M697" s="103">
        <v>2102.85</v>
      </c>
      <c r="N697" s="103">
        <v>2064.77</v>
      </c>
      <c r="O697" s="103">
        <v>2072.9899999999998</v>
      </c>
      <c r="P697" s="103">
        <v>2089.5</v>
      </c>
      <c r="Q697" s="103">
        <v>2070</v>
      </c>
      <c r="R697" s="103">
        <v>2069.11</v>
      </c>
      <c r="S697" s="103">
        <v>2086.77</v>
      </c>
      <c r="T697" s="103">
        <v>2142.15</v>
      </c>
      <c r="U697" s="103">
        <v>2041.5</v>
      </c>
      <c r="V697" s="103">
        <v>2027.76</v>
      </c>
      <c r="W697" s="103">
        <v>1476.55</v>
      </c>
      <c r="X697" s="103">
        <v>1471.5</v>
      </c>
      <c r="Y697" s="103">
        <v>1463.15</v>
      </c>
    </row>
    <row r="698" spans="1:26">
      <c r="A698" s="98">
        <v>5</v>
      </c>
      <c r="B698" s="103">
        <v>1451.34</v>
      </c>
      <c r="C698" s="103">
        <v>1449.87</v>
      </c>
      <c r="D698" s="103">
        <v>1463.68</v>
      </c>
      <c r="E698" s="103">
        <v>1610.58</v>
      </c>
      <c r="F698" s="103">
        <v>1800.99</v>
      </c>
      <c r="G698" s="103">
        <v>1866.35</v>
      </c>
      <c r="H698" s="103">
        <v>1943.45</v>
      </c>
      <c r="I698" s="103">
        <v>2081.71</v>
      </c>
      <c r="J698" s="103">
        <v>2078.1999999999998</v>
      </c>
      <c r="K698" s="103">
        <v>2231.92</v>
      </c>
      <c r="L698" s="103">
        <v>2226.58</v>
      </c>
      <c r="M698" s="103">
        <v>2235.61</v>
      </c>
      <c r="N698" s="103">
        <v>2187.9299999999998</v>
      </c>
      <c r="O698" s="103">
        <v>2215.39</v>
      </c>
      <c r="P698" s="103">
        <v>2242.9699999999998</v>
      </c>
      <c r="Q698" s="103">
        <v>2202.64</v>
      </c>
      <c r="R698" s="103">
        <v>2153.67</v>
      </c>
      <c r="S698" s="103">
        <v>2131.6799999999998</v>
      </c>
      <c r="T698" s="103">
        <v>2111.13</v>
      </c>
      <c r="U698" s="103">
        <v>2032.94</v>
      </c>
      <c r="V698" s="103">
        <v>1946.65</v>
      </c>
      <c r="W698" s="103">
        <v>1434.74</v>
      </c>
      <c r="X698" s="103">
        <v>1461.73</v>
      </c>
      <c r="Y698" s="103">
        <v>1432.66</v>
      </c>
    </row>
    <row r="699" spans="1:26">
      <c r="A699" s="98">
        <v>6</v>
      </c>
      <c r="B699" s="103">
        <v>1411.62</v>
      </c>
      <c r="C699" s="103">
        <v>1410.67</v>
      </c>
      <c r="D699" s="103">
        <v>1436.89</v>
      </c>
      <c r="E699" s="103">
        <v>1563.07</v>
      </c>
      <c r="F699" s="103">
        <v>1759.38</v>
      </c>
      <c r="G699" s="103">
        <v>1888.93</v>
      </c>
      <c r="H699" s="103">
        <v>1959.27</v>
      </c>
      <c r="I699" s="103">
        <v>2132.16</v>
      </c>
      <c r="J699" s="103">
        <v>2171.17</v>
      </c>
      <c r="K699" s="103">
        <v>2248.29</v>
      </c>
      <c r="L699" s="103">
        <v>2238.13</v>
      </c>
      <c r="M699" s="103">
        <v>2253.2399999999998</v>
      </c>
      <c r="N699" s="103">
        <v>2242.77</v>
      </c>
      <c r="O699" s="103">
        <v>2231.9</v>
      </c>
      <c r="P699" s="103">
        <v>2225.59</v>
      </c>
      <c r="Q699" s="103">
        <v>2168.4</v>
      </c>
      <c r="R699" s="103">
        <v>2166.4899999999998</v>
      </c>
      <c r="S699" s="103">
        <v>2165.7399999999998</v>
      </c>
      <c r="T699" s="103">
        <v>2157.83</v>
      </c>
      <c r="U699" s="103">
        <v>2042.2</v>
      </c>
      <c r="V699" s="103">
        <v>2000.19</v>
      </c>
      <c r="W699" s="103">
        <v>1936.16</v>
      </c>
      <c r="X699" s="103">
        <v>1778.61</v>
      </c>
      <c r="Y699" s="103">
        <v>1397.19</v>
      </c>
    </row>
    <row r="700" spans="1:26">
      <c r="A700" s="98">
        <v>7</v>
      </c>
      <c r="B700" s="103">
        <v>1736.1</v>
      </c>
      <c r="C700" s="103">
        <v>1697.02</v>
      </c>
      <c r="D700" s="103">
        <v>1704.76</v>
      </c>
      <c r="E700" s="103">
        <v>1708.9</v>
      </c>
      <c r="F700" s="103">
        <v>1555.09</v>
      </c>
      <c r="G700" s="103">
        <v>1941.18</v>
      </c>
      <c r="H700" s="103">
        <v>1967.26</v>
      </c>
      <c r="I700" s="103">
        <v>2110.15</v>
      </c>
      <c r="J700" s="103">
        <v>2207.4699999999998</v>
      </c>
      <c r="K700" s="103">
        <v>2257.2800000000002</v>
      </c>
      <c r="L700" s="103">
        <v>2258.6799999999998</v>
      </c>
      <c r="M700" s="103">
        <v>2256.06</v>
      </c>
      <c r="N700" s="103">
        <v>2235.59</v>
      </c>
      <c r="O700" s="103">
        <v>2224.58</v>
      </c>
      <c r="P700" s="103">
        <v>2204.48</v>
      </c>
      <c r="Q700" s="103">
        <v>2176.34</v>
      </c>
      <c r="R700" s="103">
        <v>2043.6</v>
      </c>
      <c r="S700" s="103">
        <v>2168.63</v>
      </c>
      <c r="T700" s="103">
        <v>2114.17</v>
      </c>
      <c r="U700" s="103">
        <v>2053.17</v>
      </c>
      <c r="V700" s="103">
        <v>1863.5</v>
      </c>
      <c r="W700" s="103">
        <v>1422.05</v>
      </c>
      <c r="X700" s="103">
        <v>1409.82</v>
      </c>
      <c r="Y700" s="103">
        <v>1404.74</v>
      </c>
    </row>
    <row r="701" spans="1:26">
      <c r="A701" s="98">
        <v>8</v>
      </c>
      <c r="B701" s="103">
        <v>1414.5</v>
      </c>
      <c r="C701" s="103">
        <v>1416.65</v>
      </c>
      <c r="D701" s="103">
        <v>1443.98</v>
      </c>
      <c r="E701" s="103">
        <v>1687.12</v>
      </c>
      <c r="F701" s="103">
        <v>1815.15</v>
      </c>
      <c r="G701" s="103">
        <v>1914.17</v>
      </c>
      <c r="H701" s="103">
        <v>1977.38</v>
      </c>
      <c r="I701" s="103">
        <v>2123.4499999999998</v>
      </c>
      <c r="J701" s="103">
        <v>2177.65</v>
      </c>
      <c r="K701" s="103">
        <v>2247.89</v>
      </c>
      <c r="L701" s="103">
        <v>2258.31</v>
      </c>
      <c r="M701" s="103">
        <v>2258.3000000000002</v>
      </c>
      <c r="N701" s="103">
        <v>2252.92</v>
      </c>
      <c r="O701" s="103">
        <v>2252.39</v>
      </c>
      <c r="P701" s="103">
        <v>2247.6</v>
      </c>
      <c r="Q701" s="103">
        <v>2228.75</v>
      </c>
      <c r="R701" s="103">
        <v>2235.9299999999998</v>
      </c>
      <c r="S701" s="103">
        <v>2232.21</v>
      </c>
      <c r="T701" s="103">
        <v>2225.96</v>
      </c>
      <c r="U701" s="103">
        <v>2093.63</v>
      </c>
      <c r="V701" s="103">
        <v>2008.34</v>
      </c>
      <c r="W701" s="103">
        <v>1927.88</v>
      </c>
      <c r="X701" s="103">
        <v>1835.06</v>
      </c>
      <c r="Y701" s="103">
        <v>1398.35</v>
      </c>
    </row>
    <row r="702" spans="1:26">
      <c r="A702" s="98">
        <v>9</v>
      </c>
      <c r="B702" s="103">
        <v>1420.07</v>
      </c>
      <c r="C702" s="103">
        <v>1419.38</v>
      </c>
      <c r="D702" s="103">
        <v>1448.48</v>
      </c>
      <c r="E702" s="103">
        <v>1448.66</v>
      </c>
      <c r="F702" s="103">
        <v>1778.62</v>
      </c>
      <c r="G702" s="103">
        <v>1887.39</v>
      </c>
      <c r="H702" s="103">
        <v>1985.05</v>
      </c>
      <c r="I702" s="103">
        <v>2102.2800000000002</v>
      </c>
      <c r="J702" s="103">
        <v>2158.52</v>
      </c>
      <c r="K702" s="103">
        <v>2244.02</v>
      </c>
      <c r="L702" s="103">
        <v>2244.06</v>
      </c>
      <c r="M702" s="103">
        <v>2241.98</v>
      </c>
      <c r="N702" s="103">
        <v>2170.52</v>
      </c>
      <c r="O702" s="103">
        <v>2166.42</v>
      </c>
      <c r="P702" s="103">
        <v>2216.83</v>
      </c>
      <c r="Q702" s="103">
        <v>2167.06</v>
      </c>
      <c r="R702" s="103">
        <v>2149.7199999999998</v>
      </c>
      <c r="S702" s="103">
        <v>2212.84</v>
      </c>
      <c r="T702" s="103">
        <v>2201.09</v>
      </c>
      <c r="U702" s="103">
        <v>2096.4</v>
      </c>
      <c r="V702" s="103">
        <v>2028.19</v>
      </c>
      <c r="W702" s="103">
        <v>1969.85</v>
      </c>
      <c r="X702" s="103">
        <v>1891.71</v>
      </c>
      <c r="Y702" s="103">
        <v>1824.04</v>
      </c>
    </row>
    <row r="703" spans="1:26">
      <c r="A703" s="98">
        <v>10</v>
      </c>
      <c r="B703" s="103">
        <v>1707.55</v>
      </c>
      <c r="C703" s="103">
        <v>1420</v>
      </c>
      <c r="D703" s="103">
        <v>1433.37</v>
      </c>
      <c r="E703" s="103">
        <v>1455.4</v>
      </c>
      <c r="F703" s="103">
        <v>1788.93</v>
      </c>
      <c r="G703" s="103">
        <v>1877.74</v>
      </c>
      <c r="H703" s="103">
        <v>1970.27</v>
      </c>
      <c r="I703" s="103">
        <v>2021.63</v>
      </c>
      <c r="J703" s="103">
        <v>2197.0100000000002</v>
      </c>
      <c r="K703" s="103">
        <v>2259.9299999999998</v>
      </c>
      <c r="L703" s="103">
        <v>2280.65</v>
      </c>
      <c r="M703" s="103">
        <v>2276.9699999999998</v>
      </c>
      <c r="N703" s="103">
        <v>2263.5100000000002</v>
      </c>
      <c r="O703" s="103">
        <v>2261.06</v>
      </c>
      <c r="P703" s="103">
        <v>2258.91</v>
      </c>
      <c r="Q703" s="103">
        <v>2244.31</v>
      </c>
      <c r="R703" s="103">
        <v>2236.54</v>
      </c>
      <c r="S703" s="103">
        <v>2190.09</v>
      </c>
      <c r="T703" s="103">
        <v>2104.25</v>
      </c>
      <c r="U703" s="103">
        <v>2041.36</v>
      </c>
      <c r="V703" s="103">
        <v>2009.96</v>
      </c>
      <c r="W703" s="103">
        <v>1407.07</v>
      </c>
      <c r="X703" s="103">
        <v>1803.85</v>
      </c>
      <c r="Y703" s="103">
        <v>1403.3</v>
      </c>
    </row>
    <row r="704" spans="1:26">
      <c r="A704" s="98">
        <v>11</v>
      </c>
      <c r="B704" s="103">
        <v>1414.11</v>
      </c>
      <c r="C704" s="103">
        <v>1413.17</v>
      </c>
      <c r="D704" s="103">
        <v>1429.49</v>
      </c>
      <c r="E704" s="103">
        <v>1446.23</v>
      </c>
      <c r="F704" s="103">
        <v>1445.69</v>
      </c>
      <c r="G704" s="103">
        <v>1444.09</v>
      </c>
      <c r="H704" s="103">
        <v>1841.19</v>
      </c>
      <c r="I704" s="103">
        <v>1894.41</v>
      </c>
      <c r="J704" s="103">
        <v>2008.09</v>
      </c>
      <c r="K704" s="103">
        <v>2106.1999999999998</v>
      </c>
      <c r="L704" s="103">
        <v>2104.61</v>
      </c>
      <c r="M704" s="103">
        <v>2103.17</v>
      </c>
      <c r="N704" s="103">
        <v>2101.4499999999998</v>
      </c>
      <c r="O704" s="103">
        <v>2104.4899999999998</v>
      </c>
      <c r="P704" s="103">
        <v>2103.88</v>
      </c>
      <c r="Q704" s="103">
        <v>2101.5</v>
      </c>
      <c r="R704" s="103">
        <v>2061.14</v>
      </c>
      <c r="S704" s="103">
        <v>2051.94</v>
      </c>
      <c r="T704" s="103">
        <v>2028.11</v>
      </c>
      <c r="U704" s="103">
        <v>1506.82</v>
      </c>
      <c r="V704" s="103">
        <v>1456.74</v>
      </c>
      <c r="W704" s="103">
        <v>1444.79</v>
      </c>
      <c r="X704" s="103">
        <v>1405.98</v>
      </c>
      <c r="Y704" s="103">
        <v>1420.86</v>
      </c>
    </row>
    <row r="705" spans="1:25">
      <c r="A705" s="98">
        <v>12</v>
      </c>
      <c r="B705" s="103">
        <v>1533.4</v>
      </c>
      <c r="C705" s="103">
        <v>1530.86</v>
      </c>
      <c r="D705" s="103">
        <v>1549.65</v>
      </c>
      <c r="E705" s="103">
        <v>1556.94</v>
      </c>
      <c r="F705" s="103">
        <v>1738.61</v>
      </c>
      <c r="G705" s="103">
        <v>1788.59</v>
      </c>
      <c r="H705" s="103">
        <v>1873.03</v>
      </c>
      <c r="I705" s="103">
        <v>1953.4</v>
      </c>
      <c r="J705" s="103">
        <v>2002.43</v>
      </c>
      <c r="K705" s="103">
        <v>2019.31</v>
      </c>
      <c r="L705" s="103">
        <v>1578.99</v>
      </c>
      <c r="M705" s="103">
        <v>1578.17</v>
      </c>
      <c r="N705" s="103">
        <v>1577.97</v>
      </c>
      <c r="O705" s="103">
        <v>1579.56</v>
      </c>
      <c r="P705" s="103">
        <v>1581.93</v>
      </c>
      <c r="Q705" s="103">
        <v>1579.3</v>
      </c>
      <c r="R705" s="103">
        <v>2000.8</v>
      </c>
      <c r="S705" s="103">
        <v>2002.5</v>
      </c>
      <c r="T705" s="103">
        <v>2006.75</v>
      </c>
      <c r="U705" s="103">
        <v>1591.3</v>
      </c>
      <c r="V705" s="103">
        <v>1550.31</v>
      </c>
      <c r="W705" s="103">
        <v>1528.05</v>
      </c>
      <c r="X705" s="103">
        <v>1525.31</v>
      </c>
      <c r="Y705" s="103">
        <v>1520.79</v>
      </c>
    </row>
    <row r="706" spans="1:25">
      <c r="A706" s="98">
        <v>13</v>
      </c>
      <c r="B706" s="103">
        <v>1553.41</v>
      </c>
      <c r="C706" s="103">
        <v>1549.86</v>
      </c>
      <c r="D706" s="103">
        <v>1569.43</v>
      </c>
      <c r="E706" s="103">
        <v>1575.79</v>
      </c>
      <c r="F706" s="103">
        <v>1736.66</v>
      </c>
      <c r="G706" s="103">
        <v>1821.23</v>
      </c>
      <c r="H706" s="103">
        <v>1891.34</v>
      </c>
      <c r="I706" s="103">
        <v>2005.22</v>
      </c>
      <c r="J706" s="103">
        <v>2049.73</v>
      </c>
      <c r="K706" s="103">
        <v>2019.29</v>
      </c>
      <c r="L706" s="103">
        <v>1826.05</v>
      </c>
      <c r="M706" s="103">
        <v>1948.67</v>
      </c>
      <c r="N706" s="103">
        <v>1947.41</v>
      </c>
      <c r="O706" s="103">
        <v>2087.63</v>
      </c>
      <c r="P706" s="103">
        <v>2036.81</v>
      </c>
      <c r="Q706" s="103">
        <v>1856.9</v>
      </c>
      <c r="R706" s="103">
        <v>2032.31</v>
      </c>
      <c r="S706" s="103">
        <v>2071.84</v>
      </c>
      <c r="T706" s="103">
        <v>2048.25</v>
      </c>
      <c r="U706" s="103">
        <v>1609.82</v>
      </c>
      <c r="V706" s="103">
        <v>1568.29</v>
      </c>
      <c r="W706" s="103">
        <v>1549.79</v>
      </c>
      <c r="X706" s="103">
        <v>1546.63</v>
      </c>
      <c r="Y706" s="103">
        <v>1547.27</v>
      </c>
    </row>
    <row r="707" spans="1:25">
      <c r="A707" s="98">
        <v>14</v>
      </c>
      <c r="B707" s="103">
        <v>1563.74</v>
      </c>
      <c r="C707" s="103">
        <v>1558.24</v>
      </c>
      <c r="D707" s="103">
        <v>1568.23</v>
      </c>
      <c r="E707" s="103">
        <v>1577.96</v>
      </c>
      <c r="F707" s="103">
        <v>1578.62</v>
      </c>
      <c r="G707" s="103">
        <v>1595.69</v>
      </c>
      <c r="H707" s="103">
        <v>1894.65</v>
      </c>
      <c r="I707" s="103">
        <v>2003.14</v>
      </c>
      <c r="J707" s="103">
        <v>1998.91</v>
      </c>
      <c r="K707" s="103">
        <v>2001.66</v>
      </c>
      <c r="L707" s="103">
        <v>1963.91</v>
      </c>
      <c r="M707" s="103">
        <v>2023.35</v>
      </c>
      <c r="N707" s="103">
        <v>2021.17</v>
      </c>
      <c r="O707" s="103">
        <v>1951.79</v>
      </c>
      <c r="P707" s="103">
        <v>1885.65</v>
      </c>
      <c r="Q707" s="103">
        <v>1882.5</v>
      </c>
      <c r="R707" s="103">
        <v>1601.64</v>
      </c>
      <c r="S707" s="103">
        <v>1874.62</v>
      </c>
      <c r="T707" s="103">
        <v>1602.62</v>
      </c>
      <c r="U707" s="103">
        <v>1595.69</v>
      </c>
      <c r="V707" s="103">
        <v>1572.35</v>
      </c>
      <c r="W707" s="103">
        <v>1568.44</v>
      </c>
      <c r="X707" s="103">
        <v>1563.49</v>
      </c>
      <c r="Y707" s="103">
        <v>1552.56</v>
      </c>
    </row>
    <row r="708" spans="1:25">
      <c r="A708" s="98">
        <v>15</v>
      </c>
      <c r="B708" s="103">
        <v>1556.6</v>
      </c>
      <c r="C708" s="103">
        <v>1562.59</v>
      </c>
      <c r="D708" s="103">
        <v>1574.42</v>
      </c>
      <c r="E708" s="103">
        <v>1580.99</v>
      </c>
      <c r="F708" s="103">
        <v>1593.67</v>
      </c>
      <c r="G708" s="103">
        <v>1827.63</v>
      </c>
      <c r="H708" s="103">
        <v>1925.12</v>
      </c>
      <c r="I708" s="103">
        <v>2041.88</v>
      </c>
      <c r="J708" s="103">
        <v>2092.56</v>
      </c>
      <c r="K708" s="103">
        <v>2102.0500000000002</v>
      </c>
      <c r="L708" s="103">
        <v>2113.0100000000002</v>
      </c>
      <c r="M708" s="103">
        <v>2102.8000000000002</v>
      </c>
      <c r="N708" s="103">
        <v>2101.85</v>
      </c>
      <c r="O708" s="103">
        <v>2101.15</v>
      </c>
      <c r="P708" s="103">
        <v>2101.0300000000002</v>
      </c>
      <c r="Q708" s="103">
        <v>2017.01</v>
      </c>
      <c r="R708" s="103">
        <v>1806.15</v>
      </c>
      <c r="S708" s="103">
        <v>2019.22</v>
      </c>
      <c r="T708" s="103">
        <v>1623.23</v>
      </c>
      <c r="U708" s="103">
        <v>1617.55</v>
      </c>
      <c r="V708" s="103">
        <v>1577.09</v>
      </c>
      <c r="W708" s="103">
        <v>1570.83</v>
      </c>
      <c r="X708" s="103">
        <v>1567.71</v>
      </c>
      <c r="Y708" s="103">
        <v>1564.11</v>
      </c>
    </row>
    <row r="709" spans="1:25">
      <c r="A709" s="98">
        <v>16</v>
      </c>
      <c r="B709" s="103">
        <v>1444.89</v>
      </c>
      <c r="C709" s="103">
        <v>1448.06</v>
      </c>
      <c r="D709" s="103">
        <v>1458.5</v>
      </c>
      <c r="E709" s="103">
        <v>1458.76</v>
      </c>
      <c r="F709" s="103">
        <v>1465.78</v>
      </c>
      <c r="G709" s="103">
        <v>1837.57</v>
      </c>
      <c r="H709" s="103">
        <v>1905.14</v>
      </c>
      <c r="I709" s="103">
        <v>2009.33</v>
      </c>
      <c r="J709" s="103">
        <v>2054.4899999999998</v>
      </c>
      <c r="K709" s="103">
        <v>2097.39</v>
      </c>
      <c r="L709" s="103">
        <v>2103.58</v>
      </c>
      <c r="M709" s="103">
        <v>2104.3000000000002</v>
      </c>
      <c r="N709" s="103">
        <v>1913.53</v>
      </c>
      <c r="O709" s="103">
        <v>1872.34</v>
      </c>
      <c r="P709" s="103">
        <v>1512.29</v>
      </c>
      <c r="Q709" s="103">
        <v>1507.21</v>
      </c>
      <c r="R709" s="103">
        <v>1529.28</v>
      </c>
      <c r="S709" s="103">
        <v>1523.21</v>
      </c>
      <c r="T709" s="103">
        <v>1517.86</v>
      </c>
      <c r="U709" s="103">
        <v>1515.32</v>
      </c>
      <c r="V709" s="103">
        <v>1468.84</v>
      </c>
      <c r="W709" s="103">
        <v>1460.32</v>
      </c>
      <c r="X709" s="103">
        <v>1452.12</v>
      </c>
      <c r="Y709" s="103">
        <v>1453.8</v>
      </c>
    </row>
    <row r="710" spans="1:25">
      <c r="A710" s="98">
        <v>17</v>
      </c>
      <c r="B710" s="103">
        <v>1457.35</v>
      </c>
      <c r="C710" s="103">
        <v>1456.27</v>
      </c>
      <c r="D710" s="103">
        <v>1421.79</v>
      </c>
      <c r="E710" s="103">
        <v>1477.24</v>
      </c>
      <c r="F710" s="103">
        <v>1476.8</v>
      </c>
      <c r="G710" s="103">
        <v>1824.16</v>
      </c>
      <c r="H710" s="103">
        <v>1899.25</v>
      </c>
      <c r="I710" s="103">
        <v>1978.78</v>
      </c>
      <c r="J710" s="103">
        <v>2096.7399999999998</v>
      </c>
      <c r="K710" s="103">
        <v>2179.2800000000002</v>
      </c>
      <c r="L710" s="103">
        <v>2096.2800000000002</v>
      </c>
      <c r="M710" s="103">
        <v>2165.5300000000002</v>
      </c>
      <c r="N710" s="103">
        <v>2094.94</v>
      </c>
      <c r="O710" s="103">
        <v>2095.0300000000002</v>
      </c>
      <c r="P710" s="103">
        <v>2095.96</v>
      </c>
      <c r="Q710" s="103">
        <v>2068.75</v>
      </c>
      <c r="R710" s="103">
        <v>2067.33</v>
      </c>
      <c r="S710" s="103">
        <v>2096.52</v>
      </c>
      <c r="T710" s="103">
        <v>2055.35</v>
      </c>
      <c r="U710" s="103">
        <v>1516.46</v>
      </c>
      <c r="V710" s="103">
        <v>1472.08</v>
      </c>
      <c r="W710" s="103">
        <v>1459</v>
      </c>
      <c r="X710" s="103">
        <v>1451.33</v>
      </c>
      <c r="Y710" s="103">
        <v>1391.95</v>
      </c>
    </row>
    <row r="711" spans="1:25">
      <c r="A711" s="98">
        <v>18</v>
      </c>
      <c r="B711" s="103">
        <v>1410.02</v>
      </c>
      <c r="C711" s="103">
        <v>1426.56</v>
      </c>
      <c r="D711" s="103">
        <v>1420.94</v>
      </c>
      <c r="E711" s="103">
        <v>1697.42</v>
      </c>
      <c r="F711" s="103">
        <v>1416.46</v>
      </c>
      <c r="G711" s="103">
        <v>1752.16</v>
      </c>
      <c r="H711" s="103">
        <v>1874.56</v>
      </c>
      <c r="I711" s="103">
        <v>1874.36</v>
      </c>
      <c r="J711" s="103">
        <v>1983.8</v>
      </c>
      <c r="K711" s="103">
        <v>2074.84</v>
      </c>
      <c r="L711" s="103">
        <v>2048.4</v>
      </c>
      <c r="M711" s="103">
        <v>2048.7199999999998</v>
      </c>
      <c r="N711" s="103">
        <v>2048.39</v>
      </c>
      <c r="O711" s="103">
        <v>2048.13</v>
      </c>
      <c r="P711" s="103">
        <v>2047.84</v>
      </c>
      <c r="Q711" s="103">
        <v>2043.23</v>
      </c>
      <c r="R711" s="103">
        <v>2047.18</v>
      </c>
      <c r="S711" s="103">
        <v>2049.14</v>
      </c>
      <c r="T711" s="103">
        <v>2027</v>
      </c>
      <c r="U711" s="103">
        <v>1968.13</v>
      </c>
      <c r="V711" s="103">
        <v>1496.44</v>
      </c>
      <c r="W711" s="103">
        <v>1424.02</v>
      </c>
      <c r="X711" s="103">
        <v>1386.74</v>
      </c>
      <c r="Y711" s="103">
        <v>1385.76</v>
      </c>
    </row>
    <row r="712" spans="1:25">
      <c r="A712" s="98">
        <v>19</v>
      </c>
      <c r="B712" s="103">
        <v>1369.36</v>
      </c>
      <c r="C712" s="103">
        <v>1367.97</v>
      </c>
      <c r="D712" s="103">
        <v>1428.45</v>
      </c>
      <c r="E712" s="103">
        <v>1683.46</v>
      </c>
      <c r="F712" s="103">
        <v>1748.58</v>
      </c>
      <c r="G712" s="103">
        <v>1839.19</v>
      </c>
      <c r="H712" s="103">
        <v>1917.45</v>
      </c>
      <c r="I712" s="103">
        <v>1990.75</v>
      </c>
      <c r="J712" s="103">
        <v>2066.69</v>
      </c>
      <c r="K712" s="103">
        <v>2103.39</v>
      </c>
      <c r="L712" s="103">
        <v>2103.3200000000002</v>
      </c>
      <c r="M712" s="103">
        <v>2121.96</v>
      </c>
      <c r="N712" s="103">
        <v>2105.41</v>
      </c>
      <c r="O712" s="103">
        <v>2121.5</v>
      </c>
      <c r="P712" s="103">
        <v>2125.0500000000002</v>
      </c>
      <c r="Q712" s="103">
        <v>2122.1999999999998</v>
      </c>
      <c r="R712" s="103">
        <v>2096.38</v>
      </c>
      <c r="S712" s="103">
        <v>2125.3000000000002</v>
      </c>
      <c r="T712" s="103">
        <v>2015.24</v>
      </c>
      <c r="U712" s="103">
        <v>1652.81</v>
      </c>
      <c r="V712" s="103">
        <v>1426.43</v>
      </c>
      <c r="W712" s="103">
        <v>1350.46</v>
      </c>
      <c r="X712" s="103">
        <v>1347.52</v>
      </c>
      <c r="Y712" s="103">
        <v>1407.61</v>
      </c>
    </row>
    <row r="713" spans="1:25">
      <c r="A713" s="98">
        <v>20</v>
      </c>
      <c r="B713" s="103">
        <v>1435.74</v>
      </c>
      <c r="C713" s="103">
        <v>1425.72</v>
      </c>
      <c r="D713" s="103">
        <v>1443.32</v>
      </c>
      <c r="E713" s="103">
        <v>1452.13</v>
      </c>
      <c r="F713" s="103">
        <v>1746.79</v>
      </c>
      <c r="G713" s="103">
        <v>1805.17</v>
      </c>
      <c r="H713" s="103">
        <v>1834.3</v>
      </c>
      <c r="I713" s="103">
        <v>1898.43</v>
      </c>
      <c r="J713" s="103">
        <v>1813.12</v>
      </c>
      <c r="K713" s="103">
        <v>2032.24</v>
      </c>
      <c r="L713" s="103">
        <v>1638.87</v>
      </c>
      <c r="M713" s="103">
        <v>2030.31</v>
      </c>
      <c r="N713" s="103">
        <v>2023.93</v>
      </c>
      <c r="O713" s="103">
        <v>2028.09</v>
      </c>
      <c r="P713" s="103">
        <v>2037.44</v>
      </c>
      <c r="Q713" s="103">
        <v>2015.42</v>
      </c>
      <c r="R713" s="103">
        <v>2061.8200000000002</v>
      </c>
      <c r="S713" s="103">
        <v>2064.1</v>
      </c>
      <c r="T713" s="103">
        <v>2021.75</v>
      </c>
      <c r="U713" s="103">
        <v>1803.49</v>
      </c>
      <c r="V713" s="103">
        <v>1439.98</v>
      </c>
      <c r="W713" s="103">
        <v>1429.29</v>
      </c>
      <c r="X713" s="103">
        <v>1412.96</v>
      </c>
      <c r="Y713" s="103">
        <v>1417.41</v>
      </c>
    </row>
    <row r="714" spans="1:25">
      <c r="A714" s="98">
        <v>21</v>
      </c>
      <c r="B714" s="103">
        <v>1412.4</v>
      </c>
      <c r="C714" s="103">
        <v>1414.76</v>
      </c>
      <c r="D714" s="103">
        <v>1424.25</v>
      </c>
      <c r="E714" s="103">
        <v>1417.52</v>
      </c>
      <c r="F714" s="103">
        <v>1430.59</v>
      </c>
      <c r="G714" s="103">
        <v>1479.31</v>
      </c>
      <c r="H714" s="103">
        <v>1488.74</v>
      </c>
      <c r="I714" s="103">
        <v>1489.08</v>
      </c>
      <c r="J714" s="103">
        <v>1498.12</v>
      </c>
      <c r="K714" s="103">
        <v>1494.9</v>
      </c>
      <c r="L714" s="103">
        <v>1494.52</v>
      </c>
      <c r="M714" s="103">
        <v>1477.06</v>
      </c>
      <c r="N714" s="103">
        <v>1494.47</v>
      </c>
      <c r="O714" s="103">
        <v>1518.05</v>
      </c>
      <c r="P714" s="103">
        <v>1510.71</v>
      </c>
      <c r="Q714" s="103">
        <v>1509.8</v>
      </c>
      <c r="R714" s="103">
        <v>1539.22</v>
      </c>
      <c r="S714" s="103">
        <v>1541.37</v>
      </c>
      <c r="T714" s="103">
        <v>1525.84</v>
      </c>
      <c r="U714" s="103">
        <v>1510.71</v>
      </c>
      <c r="V714" s="103">
        <v>1445.78</v>
      </c>
      <c r="W714" s="103">
        <v>1432.42</v>
      </c>
      <c r="X714" s="103">
        <v>1403.48</v>
      </c>
      <c r="Y714" s="103">
        <v>1401.41</v>
      </c>
    </row>
    <row r="715" spans="1:25">
      <c r="A715" s="98">
        <v>22</v>
      </c>
      <c r="B715" s="103">
        <v>1414.18</v>
      </c>
      <c r="C715" s="103">
        <v>1416.7</v>
      </c>
      <c r="D715" s="103">
        <v>1433.34</v>
      </c>
      <c r="E715" s="103">
        <v>1426.59</v>
      </c>
      <c r="F715" s="103">
        <v>1436.58</v>
      </c>
      <c r="G715" s="103">
        <v>1484.57</v>
      </c>
      <c r="H715" s="103">
        <v>1497.19</v>
      </c>
      <c r="I715" s="103">
        <v>1503.27</v>
      </c>
      <c r="J715" s="103">
        <v>1516.43</v>
      </c>
      <c r="K715" s="103">
        <v>1518.89</v>
      </c>
      <c r="L715" s="103">
        <v>1518.7</v>
      </c>
      <c r="M715" s="103">
        <v>1520.15</v>
      </c>
      <c r="N715" s="103">
        <v>1518.18</v>
      </c>
      <c r="O715" s="103">
        <v>1519.4</v>
      </c>
      <c r="P715" s="103">
        <v>1520.01</v>
      </c>
      <c r="Q715" s="103">
        <v>1518.78</v>
      </c>
      <c r="R715" s="103">
        <v>1535.75</v>
      </c>
      <c r="S715" s="103">
        <v>1535.4</v>
      </c>
      <c r="T715" s="103">
        <v>1521.81</v>
      </c>
      <c r="U715" s="103">
        <v>1506.55</v>
      </c>
      <c r="V715" s="103">
        <v>1438.98</v>
      </c>
      <c r="W715" s="103">
        <v>1412.75</v>
      </c>
      <c r="X715" s="103">
        <v>1398.89</v>
      </c>
      <c r="Y715" s="103">
        <v>1395.27</v>
      </c>
    </row>
    <row r="716" spans="1:25">
      <c r="A716" s="98">
        <v>23</v>
      </c>
      <c r="B716" s="103">
        <v>1408</v>
      </c>
      <c r="C716" s="103">
        <v>1419.7</v>
      </c>
      <c r="D716" s="103">
        <v>1427.03</v>
      </c>
      <c r="E716" s="103">
        <v>1413.22</v>
      </c>
      <c r="F716" s="103">
        <v>1432.95</v>
      </c>
      <c r="G716" s="103">
        <v>1470.01</v>
      </c>
      <c r="H716" s="103">
        <v>1488.97</v>
      </c>
      <c r="I716" s="103">
        <v>1491.97</v>
      </c>
      <c r="J716" s="103">
        <v>1504.51</v>
      </c>
      <c r="K716" s="103">
        <v>1506.91</v>
      </c>
      <c r="L716" s="103">
        <v>1504.62</v>
      </c>
      <c r="M716" s="103">
        <v>1505.36</v>
      </c>
      <c r="N716" s="103">
        <v>1504.7</v>
      </c>
      <c r="O716" s="103">
        <v>1505.76</v>
      </c>
      <c r="P716" s="103">
        <v>1505.76</v>
      </c>
      <c r="Q716" s="103">
        <v>1504.07</v>
      </c>
      <c r="R716" s="103">
        <v>1526.44</v>
      </c>
      <c r="S716" s="103">
        <v>1526.94</v>
      </c>
      <c r="T716" s="103">
        <v>1515.68</v>
      </c>
      <c r="U716" s="103">
        <v>1501.19</v>
      </c>
      <c r="V716" s="103">
        <v>1446.17</v>
      </c>
      <c r="W716" s="103">
        <v>1430.8</v>
      </c>
      <c r="X716" s="103">
        <v>1424.88</v>
      </c>
      <c r="Y716" s="103">
        <v>1420.2</v>
      </c>
    </row>
    <row r="717" spans="1:25">
      <c r="A717" s="98">
        <v>24</v>
      </c>
      <c r="B717" s="103">
        <v>1434.57</v>
      </c>
      <c r="C717" s="103">
        <v>1423.71</v>
      </c>
      <c r="D717" s="103">
        <v>1436.52</v>
      </c>
      <c r="E717" s="103">
        <v>1427.21</v>
      </c>
      <c r="F717" s="103">
        <v>1442.34</v>
      </c>
      <c r="G717" s="103">
        <v>1489.13</v>
      </c>
      <c r="H717" s="103">
        <v>1489.04</v>
      </c>
      <c r="I717" s="103">
        <v>1494.58</v>
      </c>
      <c r="J717" s="103">
        <v>1520.44</v>
      </c>
      <c r="K717" s="103">
        <v>1507.87</v>
      </c>
      <c r="L717" s="103">
        <v>1478.11</v>
      </c>
      <c r="M717" s="103">
        <v>1502.5</v>
      </c>
      <c r="N717" s="103">
        <v>1501.2</v>
      </c>
      <c r="O717" s="103">
        <v>1502.41</v>
      </c>
      <c r="P717" s="103">
        <v>1504.45</v>
      </c>
      <c r="Q717" s="103">
        <v>1503.79</v>
      </c>
      <c r="R717" s="103">
        <v>1517.77</v>
      </c>
      <c r="S717" s="103">
        <v>1517.96</v>
      </c>
      <c r="T717" s="103">
        <v>1510.05</v>
      </c>
      <c r="U717" s="103">
        <v>1508.11</v>
      </c>
      <c r="V717" s="103">
        <v>1444.48</v>
      </c>
      <c r="W717" s="103">
        <v>1429.32</v>
      </c>
      <c r="X717" s="103">
        <v>1424.6</v>
      </c>
      <c r="Y717" s="103">
        <v>1413.06</v>
      </c>
    </row>
    <row r="718" spans="1:25">
      <c r="A718" s="98">
        <v>25</v>
      </c>
      <c r="B718" s="103">
        <v>1425.04</v>
      </c>
      <c r="C718" s="103">
        <v>1423.15</v>
      </c>
      <c r="D718" s="103">
        <v>1436.44</v>
      </c>
      <c r="E718" s="103">
        <v>1426.84</v>
      </c>
      <c r="F718" s="103">
        <v>1438.07</v>
      </c>
      <c r="G718" s="103">
        <v>1475.68</v>
      </c>
      <c r="H718" s="103">
        <v>1474.2</v>
      </c>
      <c r="I718" s="103">
        <v>1487.42</v>
      </c>
      <c r="J718" s="103">
        <v>1496.01</v>
      </c>
      <c r="K718" s="103">
        <v>1504.47</v>
      </c>
      <c r="L718" s="103">
        <v>1503.11</v>
      </c>
      <c r="M718" s="103">
        <v>1504.14</v>
      </c>
      <c r="N718" s="103">
        <v>1504.47</v>
      </c>
      <c r="O718" s="103">
        <v>1506.15</v>
      </c>
      <c r="P718" s="103">
        <v>1508.22</v>
      </c>
      <c r="Q718" s="103">
        <v>1506.93</v>
      </c>
      <c r="R718" s="103">
        <v>1523.93</v>
      </c>
      <c r="S718" s="103">
        <v>1534.06</v>
      </c>
      <c r="T718" s="103">
        <v>1515.19</v>
      </c>
      <c r="U718" s="103">
        <v>1517.13</v>
      </c>
      <c r="V718" s="103">
        <v>1443.91</v>
      </c>
      <c r="W718" s="103">
        <v>1434.68</v>
      </c>
      <c r="X718" s="103">
        <v>1424.85</v>
      </c>
      <c r="Y718" s="103">
        <v>1421.44</v>
      </c>
    </row>
    <row r="719" spans="1:25">
      <c r="A719" s="98">
        <v>26</v>
      </c>
      <c r="B719" s="103">
        <v>1433.79</v>
      </c>
      <c r="C719" s="103">
        <v>1435.88</v>
      </c>
      <c r="D719" s="103">
        <v>1449.35</v>
      </c>
      <c r="E719" s="103">
        <v>1443.69</v>
      </c>
      <c r="F719" s="103">
        <v>1473.1</v>
      </c>
      <c r="G719" s="103">
        <v>1481.77</v>
      </c>
      <c r="H719" s="103">
        <v>1499.39</v>
      </c>
      <c r="I719" s="103">
        <v>1512.47</v>
      </c>
      <c r="J719" s="103">
        <v>1512.95</v>
      </c>
      <c r="K719" s="103">
        <v>1513.74</v>
      </c>
      <c r="L719" s="103">
        <v>1514.46</v>
      </c>
      <c r="M719" s="103">
        <v>1512.43</v>
      </c>
      <c r="N719" s="103">
        <v>1527.55</v>
      </c>
      <c r="O719" s="103">
        <v>1527.19</v>
      </c>
      <c r="P719" s="103">
        <v>1529.42</v>
      </c>
      <c r="Q719" s="103">
        <v>1530.55</v>
      </c>
      <c r="R719" s="103">
        <v>1554.58</v>
      </c>
      <c r="S719" s="103">
        <v>1553.2</v>
      </c>
      <c r="T719" s="103">
        <v>1550.05</v>
      </c>
      <c r="U719" s="103">
        <v>1527.22</v>
      </c>
      <c r="V719" s="103">
        <v>1472.7</v>
      </c>
      <c r="W719" s="103">
        <v>1457.77</v>
      </c>
      <c r="X719" s="103">
        <v>1455.05</v>
      </c>
      <c r="Y719" s="103">
        <v>1445</v>
      </c>
    </row>
    <row r="720" spans="1:25">
      <c r="A720" s="98">
        <v>27</v>
      </c>
      <c r="B720" s="103">
        <v>1405.4</v>
      </c>
      <c r="C720" s="103">
        <v>1402.45</v>
      </c>
      <c r="D720" s="103">
        <v>1425.75</v>
      </c>
      <c r="E720" s="103">
        <v>1422.02</v>
      </c>
      <c r="F720" s="103">
        <v>1424.02</v>
      </c>
      <c r="G720" s="103">
        <v>1424.51</v>
      </c>
      <c r="H720" s="103">
        <v>1450.66</v>
      </c>
      <c r="I720" s="103">
        <v>1458.47</v>
      </c>
      <c r="J720" s="103">
        <v>1480.51</v>
      </c>
      <c r="K720" s="103">
        <v>1489.05</v>
      </c>
      <c r="L720" s="103">
        <v>1487.38</v>
      </c>
      <c r="M720" s="103">
        <v>1487.78</v>
      </c>
      <c r="N720" s="103">
        <v>1487.46</v>
      </c>
      <c r="O720" s="103">
        <v>1487.62</v>
      </c>
      <c r="P720" s="103">
        <v>1489.1</v>
      </c>
      <c r="Q720" s="103">
        <v>1488.38</v>
      </c>
      <c r="R720" s="103">
        <v>1520.49</v>
      </c>
      <c r="S720" s="103">
        <v>1513.64</v>
      </c>
      <c r="T720" s="103">
        <v>1465.57</v>
      </c>
      <c r="U720" s="103">
        <v>1484.75</v>
      </c>
      <c r="V720" s="103">
        <v>1436.58</v>
      </c>
      <c r="W720" s="103">
        <v>1418.89</v>
      </c>
      <c r="X720" s="103">
        <v>1414.15</v>
      </c>
      <c r="Y720" s="103">
        <v>1393.55</v>
      </c>
    </row>
    <row r="721" spans="1:26">
      <c r="A721" s="98">
        <v>28</v>
      </c>
      <c r="B721" s="103">
        <v>1383.02</v>
      </c>
      <c r="C721" s="103">
        <v>1425.54</v>
      </c>
      <c r="D721" s="103">
        <v>1447.81</v>
      </c>
      <c r="E721" s="103">
        <v>1443.78</v>
      </c>
      <c r="F721" s="103">
        <v>1469.55</v>
      </c>
      <c r="G721" s="103">
        <v>1473.75</v>
      </c>
      <c r="H721" s="103">
        <v>1506.55</v>
      </c>
      <c r="I721" s="103">
        <v>1510.56</v>
      </c>
      <c r="J721" s="103">
        <v>1519.51</v>
      </c>
      <c r="K721" s="103">
        <v>1546.21</v>
      </c>
      <c r="L721" s="103">
        <v>1545.41</v>
      </c>
      <c r="M721" s="103">
        <v>1544.19</v>
      </c>
      <c r="N721" s="103">
        <v>1534.41</v>
      </c>
      <c r="O721" s="103">
        <v>1537.67</v>
      </c>
      <c r="P721" s="103">
        <v>1543.61</v>
      </c>
      <c r="Q721" s="103">
        <v>1543.32</v>
      </c>
      <c r="R721" s="103">
        <v>1566.98</v>
      </c>
      <c r="S721" s="103">
        <v>1553.35</v>
      </c>
      <c r="T721" s="103">
        <v>1541.62</v>
      </c>
      <c r="U721" s="103">
        <v>1537.51</v>
      </c>
      <c r="V721" s="103">
        <v>1465.83</v>
      </c>
      <c r="W721" s="103">
        <v>1454.29</v>
      </c>
      <c r="X721" s="103">
        <v>1436.76</v>
      </c>
      <c r="Y721" s="103">
        <v>1423.16</v>
      </c>
    </row>
    <row r="722" spans="1:26">
      <c r="A722" s="98">
        <v>29</v>
      </c>
      <c r="B722" s="103">
        <v>1424.69</v>
      </c>
      <c r="C722" s="103">
        <v>1425.1</v>
      </c>
      <c r="D722" s="103">
        <v>1440.16</v>
      </c>
      <c r="E722" s="103">
        <v>1440.54</v>
      </c>
      <c r="F722" s="103">
        <v>1448.47</v>
      </c>
      <c r="G722" s="103">
        <v>1460.33</v>
      </c>
      <c r="H722" s="103">
        <v>1476.99</v>
      </c>
      <c r="I722" s="103">
        <v>1498.6</v>
      </c>
      <c r="J722" s="103">
        <v>1498.53</v>
      </c>
      <c r="K722" s="103">
        <v>1511.09</v>
      </c>
      <c r="L722" s="103">
        <v>1499.28</v>
      </c>
      <c r="M722" s="103">
        <v>1486.23</v>
      </c>
      <c r="N722" s="103">
        <v>1486.47</v>
      </c>
      <c r="O722" s="103">
        <v>1491.6</v>
      </c>
      <c r="P722" s="103">
        <v>1501.9</v>
      </c>
      <c r="Q722" s="103">
        <v>1500.41</v>
      </c>
      <c r="R722" s="103">
        <v>1525.89</v>
      </c>
      <c r="S722" s="103">
        <v>1528.29</v>
      </c>
      <c r="T722" s="103">
        <v>1519.09</v>
      </c>
      <c r="U722" s="103">
        <v>1506.03</v>
      </c>
      <c r="V722" s="103">
        <v>1447.38</v>
      </c>
      <c r="W722" s="103">
        <v>1427.39</v>
      </c>
      <c r="X722" s="103">
        <v>1416.07</v>
      </c>
      <c r="Y722" s="103">
        <v>1403.69</v>
      </c>
    </row>
    <row r="723" spans="1:26">
      <c r="A723" s="98">
        <v>30</v>
      </c>
      <c r="B723" s="103">
        <v>1418.58</v>
      </c>
      <c r="C723" s="103">
        <v>1413.81</v>
      </c>
      <c r="D723" s="103">
        <v>1431.67</v>
      </c>
      <c r="E723" s="103">
        <v>1430.51</v>
      </c>
      <c r="F723" s="103">
        <v>1442.99</v>
      </c>
      <c r="G723" s="103">
        <v>1471.35</v>
      </c>
      <c r="H723" s="103">
        <v>1475.71</v>
      </c>
      <c r="I723" s="103">
        <v>1478.51</v>
      </c>
      <c r="J723" s="103">
        <v>1474.09</v>
      </c>
      <c r="K723" s="103">
        <v>1498.39</v>
      </c>
      <c r="L723" s="103">
        <v>1493.39</v>
      </c>
      <c r="M723" s="103">
        <v>1482.74</v>
      </c>
      <c r="N723" s="103">
        <v>1481.58</v>
      </c>
      <c r="O723" s="103">
        <v>1483.02</v>
      </c>
      <c r="P723" s="103">
        <v>1482.45</v>
      </c>
      <c r="Q723" s="103">
        <v>1494.1</v>
      </c>
      <c r="R723" s="103">
        <v>1515.69</v>
      </c>
      <c r="S723" s="103">
        <v>1505.98</v>
      </c>
      <c r="T723" s="103">
        <v>1507.74</v>
      </c>
      <c r="U723" s="103">
        <v>1505.62</v>
      </c>
      <c r="V723" s="103">
        <v>1443.2</v>
      </c>
      <c r="W723" s="103">
        <v>1433.96</v>
      </c>
      <c r="X723" s="103">
        <v>1418.17</v>
      </c>
      <c r="Y723" s="103">
        <v>1407.1</v>
      </c>
    </row>
    <row r="724" spans="1:26" s="55" customFormat="1">
      <c r="A724" s="98">
        <v>31</v>
      </c>
      <c r="B724" s="103">
        <v>1399.86</v>
      </c>
      <c r="C724" s="103">
        <v>1396.7</v>
      </c>
      <c r="D724" s="103">
        <v>1412.8</v>
      </c>
      <c r="E724" s="103">
        <v>1408.8</v>
      </c>
      <c r="F724" s="103">
        <v>1408.38</v>
      </c>
      <c r="G724" s="103">
        <v>1434.98</v>
      </c>
      <c r="H724" s="103">
        <v>1436.94</v>
      </c>
      <c r="I724" s="103">
        <v>1444.39</v>
      </c>
      <c r="J724" s="103">
        <v>1471.01</v>
      </c>
      <c r="K724" s="103">
        <v>1467.24</v>
      </c>
      <c r="L724" s="103">
        <v>1462.06</v>
      </c>
      <c r="M724" s="103">
        <v>1464.18</v>
      </c>
      <c r="N724" s="103">
        <v>1468.93</v>
      </c>
      <c r="O724" s="103">
        <v>1474.04</v>
      </c>
      <c r="P724" s="103">
        <v>1473.18</v>
      </c>
      <c r="Q724" s="103">
        <v>1474.59</v>
      </c>
      <c r="R724" s="103">
        <v>1506.55</v>
      </c>
      <c r="S724" s="103">
        <v>1498.24</v>
      </c>
      <c r="T724" s="103">
        <v>1488.63</v>
      </c>
      <c r="U724" s="103">
        <v>1491.16</v>
      </c>
      <c r="V724" s="103">
        <v>1416.96</v>
      </c>
      <c r="W724" s="103">
        <v>1408.37</v>
      </c>
      <c r="X724" s="103">
        <v>1398.74</v>
      </c>
      <c r="Y724" s="103">
        <v>1386.11</v>
      </c>
      <c r="Z724" s="51"/>
    </row>
    <row r="725" spans="1:26">
      <c r="A725" s="100"/>
      <c r="B725" s="100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</row>
    <row r="726" spans="1:26" ht="27" customHeight="1">
      <c r="A726" s="104"/>
      <c r="B726" s="135" t="s">
        <v>124</v>
      </c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7"/>
    </row>
    <row r="727" spans="1:26" ht="26.25">
      <c r="A727" s="93" t="s">
        <v>69</v>
      </c>
      <c r="B727" s="95" t="s">
        <v>70</v>
      </c>
      <c r="C727" s="95" t="s">
        <v>71</v>
      </c>
      <c r="D727" s="95" t="s">
        <v>72</v>
      </c>
      <c r="E727" s="95" t="s">
        <v>73</v>
      </c>
      <c r="F727" s="95" t="s">
        <v>74</v>
      </c>
      <c r="G727" s="95" t="s">
        <v>75</v>
      </c>
      <c r="H727" s="95" t="s">
        <v>76</v>
      </c>
      <c r="I727" s="95" t="s">
        <v>77</v>
      </c>
      <c r="J727" s="95" t="s">
        <v>78</v>
      </c>
      <c r="K727" s="95" t="s">
        <v>79</v>
      </c>
      <c r="L727" s="95" t="s">
        <v>80</v>
      </c>
      <c r="M727" s="95" t="s">
        <v>81</v>
      </c>
      <c r="N727" s="95" t="s">
        <v>82</v>
      </c>
      <c r="O727" s="95" t="s">
        <v>83</v>
      </c>
      <c r="P727" s="95" t="s">
        <v>84</v>
      </c>
      <c r="Q727" s="95" t="s">
        <v>85</v>
      </c>
      <c r="R727" s="95" t="s">
        <v>86</v>
      </c>
      <c r="S727" s="95" t="s">
        <v>87</v>
      </c>
      <c r="T727" s="95" t="s">
        <v>88</v>
      </c>
      <c r="U727" s="95" t="s">
        <v>89</v>
      </c>
      <c r="V727" s="95" t="s">
        <v>90</v>
      </c>
      <c r="W727" s="95" t="s">
        <v>91</v>
      </c>
      <c r="X727" s="95" t="s">
        <v>92</v>
      </c>
      <c r="Y727" s="95" t="s">
        <v>93</v>
      </c>
    </row>
    <row r="728" spans="1:26">
      <c r="A728" s="98">
        <v>1</v>
      </c>
      <c r="B728" s="103">
        <v>286.92</v>
      </c>
      <c r="C728" s="103">
        <v>285.39</v>
      </c>
      <c r="D728" s="103">
        <v>234.82</v>
      </c>
      <c r="E728" s="103">
        <v>299.75</v>
      </c>
      <c r="F728" s="103">
        <v>150.97999999999999</v>
      </c>
      <c r="G728" s="103">
        <v>19.05</v>
      </c>
      <c r="H728" s="103">
        <v>1.3</v>
      </c>
      <c r="I728" s="103">
        <v>0</v>
      </c>
      <c r="J728" s="103">
        <v>0</v>
      </c>
      <c r="K728" s="103">
        <v>148.31</v>
      </c>
      <c r="L728" s="103">
        <v>131.94</v>
      </c>
      <c r="M728" s="103">
        <v>0</v>
      </c>
      <c r="N728" s="103">
        <v>0</v>
      </c>
      <c r="O728" s="103">
        <v>0</v>
      </c>
      <c r="P728" s="103">
        <v>0</v>
      </c>
      <c r="Q728" s="103">
        <v>0</v>
      </c>
      <c r="R728" s="103">
        <v>313.5</v>
      </c>
      <c r="S728" s="103">
        <v>164.16</v>
      </c>
      <c r="T728" s="103">
        <v>0</v>
      </c>
      <c r="U728" s="103">
        <v>0</v>
      </c>
      <c r="V728" s="103">
        <v>257.69</v>
      </c>
      <c r="W728" s="103">
        <v>2.56</v>
      </c>
      <c r="X728" s="103">
        <v>0</v>
      </c>
      <c r="Y728" s="103">
        <v>0</v>
      </c>
    </row>
    <row r="729" spans="1:26">
      <c r="A729" s="98">
        <v>2</v>
      </c>
      <c r="B729" s="103">
        <v>104.92</v>
      </c>
      <c r="C729" s="103">
        <v>212.24</v>
      </c>
      <c r="D729" s="103">
        <v>309.83999999999997</v>
      </c>
      <c r="E729" s="103">
        <v>351.38</v>
      </c>
      <c r="F729" s="103">
        <v>0</v>
      </c>
      <c r="G729" s="103">
        <v>0</v>
      </c>
      <c r="H729" s="103">
        <v>0.53</v>
      </c>
      <c r="I729" s="103">
        <v>0</v>
      </c>
      <c r="J729" s="103">
        <v>0</v>
      </c>
      <c r="K729" s="103">
        <v>0</v>
      </c>
      <c r="L729" s="103">
        <v>0</v>
      </c>
      <c r="M729" s="103">
        <v>0</v>
      </c>
      <c r="N729" s="103">
        <v>0</v>
      </c>
      <c r="O729" s="103">
        <v>0</v>
      </c>
      <c r="P729" s="103">
        <v>280.98</v>
      </c>
      <c r="Q729" s="103">
        <v>657.42</v>
      </c>
      <c r="R729" s="103">
        <v>0</v>
      </c>
      <c r="S729" s="103">
        <v>246.12</v>
      </c>
      <c r="T729" s="103">
        <v>0</v>
      </c>
      <c r="U729" s="103">
        <v>0</v>
      </c>
      <c r="V729" s="103">
        <v>0</v>
      </c>
      <c r="W729" s="103">
        <v>0</v>
      </c>
      <c r="X729" s="103">
        <v>0</v>
      </c>
      <c r="Y729" s="103">
        <v>0</v>
      </c>
    </row>
    <row r="730" spans="1:26">
      <c r="A730" s="98">
        <v>3</v>
      </c>
      <c r="B730" s="103">
        <v>0.77</v>
      </c>
      <c r="C730" s="103">
        <v>326.70999999999998</v>
      </c>
      <c r="D730" s="103">
        <v>319.5</v>
      </c>
      <c r="E730" s="103">
        <v>355.19</v>
      </c>
      <c r="F730" s="103">
        <v>2.87</v>
      </c>
      <c r="G730" s="103">
        <v>27.6</v>
      </c>
      <c r="H730" s="103">
        <v>141.09</v>
      </c>
      <c r="I730" s="103">
        <v>23.17</v>
      </c>
      <c r="J730" s="103">
        <v>6.15</v>
      </c>
      <c r="K730" s="103">
        <v>0</v>
      </c>
      <c r="L730" s="103">
        <v>0</v>
      </c>
      <c r="M730" s="103">
        <v>0</v>
      </c>
      <c r="N730" s="103">
        <v>0</v>
      </c>
      <c r="O730" s="103">
        <v>0</v>
      </c>
      <c r="P730" s="103">
        <v>0</v>
      </c>
      <c r="Q730" s="103">
        <v>0</v>
      </c>
      <c r="R730" s="103">
        <v>0</v>
      </c>
      <c r="S730" s="103">
        <v>0</v>
      </c>
      <c r="T730" s="103">
        <v>0</v>
      </c>
      <c r="U730" s="103">
        <v>0</v>
      </c>
      <c r="V730" s="103">
        <v>0</v>
      </c>
      <c r="W730" s="103">
        <v>0</v>
      </c>
      <c r="X730" s="103">
        <v>0</v>
      </c>
      <c r="Y730" s="103">
        <v>140.22</v>
      </c>
    </row>
    <row r="731" spans="1:26">
      <c r="A731" s="98">
        <v>4</v>
      </c>
      <c r="B731" s="103">
        <v>299.23</v>
      </c>
      <c r="C731" s="103">
        <v>348.69</v>
      </c>
      <c r="D731" s="103">
        <v>318.89</v>
      </c>
      <c r="E731" s="103">
        <v>321.94</v>
      </c>
      <c r="F731" s="103">
        <v>353.62</v>
      </c>
      <c r="G731" s="103">
        <v>25.83</v>
      </c>
      <c r="H731" s="103">
        <v>5.93</v>
      </c>
      <c r="I731" s="103">
        <v>2.73</v>
      </c>
      <c r="J731" s="103">
        <v>0</v>
      </c>
      <c r="K731" s="103">
        <v>0</v>
      </c>
      <c r="L731" s="103">
        <v>0</v>
      </c>
      <c r="M731" s="103">
        <v>0</v>
      </c>
      <c r="N731" s="103">
        <v>0</v>
      </c>
      <c r="O731" s="103">
        <v>0</v>
      </c>
      <c r="P731" s="103">
        <v>0</v>
      </c>
      <c r="Q731" s="103">
        <v>0</v>
      </c>
      <c r="R731" s="103">
        <v>0</v>
      </c>
      <c r="S731" s="103">
        <v>0</v>
      </c>
      <c r="T731" s="103">
        <v>0</v>
      </c>
      <c r="U731" s="103">
        <v>0</v>
      </c>
      <c r="V731" s="103">
        <v>0</v>
      </c>
      <c r="W731" s="103">
        <v>312.67</v>
      </c>
      <c r="X731" s="103">
        <v>108.07</v>
      </c>
      <c r="Y731" s="103">
        <v>248.29</v>
      </c>
    </row>
    <row r="732" spans="1:26">
      <c r="A732" s="98">
        <v>5</v>
      </c>
      <c r="B732" s="103">
        <v>340.52</v>
      </c>
      <c r="C732" s="103">
        <v>321.68</v>
      </c>
      <c r="D732" s="103">
        <v>340.71</v>
      </c>
      <c r="E732" s="103">
        <v>205.96</v>
      </c>
      <c r="F732" s="103">
        <v>0.39</v>
      </c>
      <c r="G732" s="103">
        <v>18.62</v>
      </c>
      <c r="H732" s="103">
        <v>87.06</v>
      </c>
      <c r="I732" s="103">
        <v>0.3</v>
      </c>
      <c r="J732" s="103">
        <v>74.930000000000007</v>
      </c>
      <c r="K732" s="103">
        <v>0</v>
      </c>
      <c r="L732" s="103">
        <v>0</v>
      </c>
      <c r="M732" s="103">
        <v>0</v>
      </c>
      <c r="N732" s="103">
        <v>2.94</v>
      </c>
      <c r="O732" s="103">
        <v>0</v>
      </c>
      <c r="P732" s="103">
        <v>0</v>
      </c>
      <c r="Q732" s="103">
        <v>0</v>
      </c>
      <c r="R732" s="103">
        <v>0</v>
      </c>
      <c r="S732" s="103">
        <v>0</v>
      </c>
      <c r="T732" s="103">
        <v>0</v>
      </c>
      <c r="U732" s="103">
        <v>0</v>
      </c>
      <c r="V732" s="103">
        <v>0</v>
      </c>
      <c r="W732" s="103">
        <v>329.24</v>
      </c>
      <c r="X732" s="103">
        <v>242.38</v>
      </c>
      <c r="Y732" s="103">
        <v>262.70999999999998</v>
      </c>
    </row>
    <row r="733" spans="1:26">
      <c r="A733" s="98">
        <v>6</v>
      </c>
      <c r="B733" s="103">
        <v>275.36</v>
      </c>
      <c r="C733" s="103">
        <v>280.95</v>
      </c>
      <c r="D733" s="103">
        <v>311.23</v>
      </c>
      <c r="E733" s="103">
        <v>191.14</v>
      </c>
      <c r="F733" s="103">
        <v>6.19</v>
      </c>
      <c r="G733" s="103">
        <v>0.83</v>
      </c>
      <c r="H733" s="103">
        <v>68.94</v>
      </c>
      <c r="I733" s="103">
        <v>46.94</v>
      </c>
      <c r="J733" s="103">
        <v>73.22</v>
      </c>
      <c r="K733" s="103">
        <v>12.6</v>
      </c>
      <c r="L733" s="103">
        <v>54.8</v>
      </c>
      <c r="M733" s="103">
        <v>43.6</v>
      </c>
      <c r="N733" s="103">
        <v>36.71</v>
      </c>
      <c r="O733" s="103">
        <v>32.75</v>
      </c>
      <c r="P733" s="103">
        <v>38.46</v>
      </c>
      <c r="Q733" s="103">
        <v>49.46</v>
      </c>
      <c r="R733" s="103">
        <v>0</v>
      </c>
      <c r="S733" s="103">
        <v>261.44</v>
      </c>
      <c r="T733" s="103">
        <v>0</v>
      </c>
      <c r="U733" s="103">
        <v>0</v>
      </c>
      <c r="V733" s="103">
        <v>0</v>
      </c>
      <c r="W733" s="103">
        <v>0</v>
      </c>
      <c r="X733" s="103">
        <v>0</v>
      </c>
      <c r="Y733" s="103">
        <v>154.24</v>
      </c>
    </row>
    <row r="734" spans="1:26">
      <c r="A734" s="98">
        <v>7</v>
      </c>
      <c r="B734" s="103">
        <v>0</v>
      </c>
      <c r="C734" s="103">
        <v>0.32</v>
      </c>
      <c r="D734" s="103">
        <v>0</v>
      </c>
      <c r="E734" s="103">
        <v>13.86</v>
      </c>
      <c r="F734" s="103">
        <v>224</v>
      </c>
      <c r="G734" s="103">
        <v>0</v>
      </c>
      <c r="H734" s="103">
        <v>96.16</v>
      </c>
      <c r="I734" s="103">
        <v>25.27</v>
      </c>
      <c r="J734" s="103">
        <v>0.31</v>
      </c>
      <c r="K734" s="103">
        <v>0</v>
      </c>
      <c r="L734" s="103">
        <v>0</v>
      </c>
      <c r="M734" s="103">
        <v>0</v>
      </c>
      <c r="N734" s="103">
        <v>215.86</v>
      </c>
      <c r="O734" s="103">
        <v>31.32</v>
      </c>
      <c r="P734" s="103">
        <v>244.5</v>
      </c>
      <c r="Q734" s="103">
        <v>263.39999999999998</v>
      </c>
      <c r="R734" s="103">
        <v>352.62</v>
      </c>
      <c r="S734" s="103">
        <v>251.34</v>
      </c>
      <c r="T734" s="103">
        <v>279.37</v>
      </c>
      <c r="U734" s="103">
        <v>0</v>
      </c>
      <c r="V734" s="103">
        <v>0</v>
      </c>
      <c r="W734" s="103">
        <v>0</v>
      </c>
      <c r="X734" s="103">
        <v>130.87</v>
      </c>
      <c r="Y734" s="103">
        <v>125.71</v>
      </c>
    </row>
    <row r="735" spans="1:26">
      <c r="A735" s="98">
        <v>8</v>
      </c>
      <c r="B735" s="103">
        <v>158.25</v>
      </c>
      <c r="C735" s="103">
        <v>129.33000000000001</v>
      </c>
      <c r="D735" s="103">
        <v>0</v>
      </c>
      <c r="E735" s="103">
        <v>41.41</v>
      </c>
      <c r="F735" s="103">
        <v>0</v>
      </c>
      <c r="G735" s="103">
        <v>0</v>
      </c>
      <c r="H735" s="103">
        <v>30.04</v>
      </c>
      <c r="I735" s="103">
        <v>0.63</v>
      </c>
      <c r="J735" s="103">
        <v>281.81</v>
      </c>
      <c r="K735" s="103">
        <v>188.04</v>
      </c>
      <c r="L735" s="103">
        <v>198.32</v>
      </c>
      <c r="M735" s="103">
        <v>195.86</v>
      </c>
      <c r="N735" s="103">
        <v>196.65</v>
      </c>
      <c r="O735" s="103">
        <v>196.44</v>
      </c>
      <c r="P735" s="103">
        <v>200.92</v>
      </c>
      <c r="Q735" s="103">
        <v>218.83</v>
      </c>
      <c r="R735" s="103">
        <v>204.43</v>
      </c>
      <c r="S735" s="103">
        <v>7.15</v>
      </c>
      <c r="T735" s="103">
        <v>212.18</v>
      </c>
      <c r="U735" s="103">
        <v>0</v>
      </c>
      <c r="V735" s="103">
        <v>0</v>
      </c>
      <c r="W735" s="103">
        <v>0</v>
      </c>
      <c r="X735" s="103">
        <v>0</v>
      </c>
      <c r="Y735" s="103">
        <v>0</v>
      </c>
    </row>
    <row r="736" spans="1:26">
      <c r="A736" s="98">
        <v>9</v>
      </c>
      <c r="B736" s="103">
        <v>276.05</v>
      </c>
      <c r="C736" s="103">
        <v>114.75</v>
      </c>
      <c r="D736" s="103">
        <v>260.97000000000003</v>
      </c>
      <c r="E736" s="103">
        <v>299.45</v>
      </c>
      <c r="F736" s="103">
        <v>2.1800000000000002</v>
      </c>
      <c r="G736" s="103">
        <v>20.47</v>
      </c>
      <c r="H736" s="103">
        <v>0.33</v>
      </c>
      <c r="I736" s="103">
        <v>0</v>
      </c>
      <c r="J736" s="103">
        <v>0</v>
      </c>
      <c r="K736" s="103">
        <v>0</v>
      </c>
      <c r="L736" s="103">
        <v>0</v>
      </c>
      <c r="M736" s="103">
        <v>0</v>
      </c>
      <c r="N736" s="103">
        <v>0</v>
      </c>
      <c r="O736" s="103">
        <v>0</v>
      </c>
      <c r="P736" s="103">
        <v>0.12</v>
      </c>
      <c r="Q736" s="103">
        <v>0</v>
      </c>
      <c r="R736" s="103">
        <v>203.21</v>
      </c>
      <c r="S736" s="103">
        <v>392.16</v>
      </c>
      <c r="T736" s="103">
        <v>0</v>
      </c>
      <c r="U736" s="103">
        <v>0.92</v>
      </c>
      <c r="V736" s="103">
        <v>0</v>
      </c>
      <c r="W736" s="103">
        <v>0</v>
      </c>
      <c r="X736" s="103">
        <v>0</v>
      </c>
      <c r="Y736" s="103">
        <v>0</v>
      </c>
    </row>
    <row r="737" spans="1:25">
      <c r="A737" s="98">
        <v>10</v>
      </c>
      <c r="B737" s="103">
        <v>75.489999999999995</v>
      </c>
      <c r="C737" s="103">
        <v>375.26</v>
      </c>
      <c r="D737" s="103">
        <v>387.46</v>
      </c>
      <c r="E737" s="103">
        <v>380.97</v>
      </c>
      <c r="F737" s="103">
        <v>66.510000000000005</v>
      </c>
      <c r="G737" s="103">
        <v>0.1</v>
      </c>
      <c r="H737" s="103">
        <v>20.88</v>
      </c>
      <c r="I737" s="103">
        <v>0</v>
      </c>
      <c r="J737" s="103">
        <v>0</v>
      </c>
      <c r="K737" s="103">
        <v>0</v>
      </c>
      <c r="L737" s="103">
        <v>0</v>
      </c>
      <c r="M737" s="103">
        <v>3.2</v>
      </c>
      <c r="N737" s="103">
        <v>0</v>
      </c>
      <c r="O737" s="103">
        <v>0</v>
      </c>
      <c r="P737" s="103">
        <v>0</v>
      </c>
      <c r="Q737" s="103">
        <v>0</v>
      </c>
      <c r="R737" s="103">
        <v>9.1</v>
      </c>
      <c r="S737" s="103">
        <v>1.23</v>
      </c>
      <c r="T737" s="103">
        <v>0</v>
      </c>
      <c r="U737" s="103">
        <v>0</v>
      </c>
      <c r="V737" s="103">
        <v>0</v>
      </c>
      <c r="W737" s="103">
        <v>161.58000000000001</v>
      </c>
      <c r="X737" s="103">
        <v>0</v>
      </c>
      <c r="Y737" s="103">
        <v>168.46</v>
      </c>
    </row>
    <row r="738" spans="1:25">
      <c r="A738" s="98">
        <v>11</v>
      </c>
      <c r="B738" s="103">
        <v>220.81</v>
      </c>
      <c r="C738" s="103">
        <v>214.94</v>
      </c>
      <c r="D738" s="103">
        <v>194.31</v>
      </c>
      <c r="E738" s="103">
        <v>286.69</v>
      </c>
      <c r="F738" s="103">
        <v>302.39</v>
      </c>
      <c r="G738" s="103">
        <v>141.88999999999999</v>
      </c>
      <c r="H738" s="103">
        <v>19.04</v>
      </c>
      <c r="I738" s="103">
        <v>0</v>
      </c>
      <c r="J738" s="103">
        <v>0.09</v>
      </c>
      <c r="K738" s="103">
        <v>0</v>
      </c>
      <c r="L738" s="103">
        <v>0</v>
      </c>
      <c r="M738" s="103">
        <v>0</v>
      </c>
      <c r="N738" s="103">
        <v>0</v>
      </c>
      <c r="O738" s="103">
        <v>0</v>
      </c>
      <c r="P738" s="103">
        <v>0</v>
      </c>
      <c r="Q738" s="103">
        <v>0</v>
      </c>
      <c r="R738" s="103">
        <v>0</v>
      </c>
      <c r="S738" s="103">
        <v>0</v>
      </c>
      <c r="T738" s="103">
        <v>0</v>
      </c>
      <c r="U738" s="103">
        <v>294.27</v>
      </c>
      <c r="V738" s="103">
        <v>325.94</v>
      </c>
      <c r="W738" s="103">
        <v>176.3</v>
      </c>
      <c r="X738" s="103">
        <v>0</v>
      </c>
      <c r="Y738" s="103">
        <v>0</v>
      </c>
    </row>
    <row r="739" spans="1:25">
      <c r="A739" s="98">
        <v>12</v>
      </c>
      <c r="B739" s="103">
        <v>214.49</v>
      </c>
      <c r="C739" s="103">
        <v>221.84</v>
      </c>
      <c r="D739" s="103">
        <v>183.19</v>
      </c>
      <c r="E739" s="103">
        <v>210.04</v>
      </c>
      <c r="F739" s="103">
        <v>43.49</v>
      </c>
      <c r="G739" s="103">
        <v>129.91</v>
      </c>
      <c r="H739" s="103">
        <v>0</v>
      </c>
      <c r="I739" s="103">
        <v>1.94</v>
      </c>
      <c r="J739" s="103">
        <v>0</v>
      </c>
      <c r="K739" s="103">
        <v>1.51</v>
      </c>
      <c r="L739" s="103">
        <v>189.51</v>
      </c>
      <c r="M739" s="103">
        <v>44.61</v>
      </c>
      <c r="N739" s="103">
        <v>190.84</v>
      </c>
      <c r="O739" s="103">
        <v>189.66</v>
      </c>
      <c r="P739" s="103">
        <v>185.46</v>
      </c>
      <c r="Q739" s="103">
        <v>43.17</v>
      </c>
      <c r="R739" s="103">
        <v>0</v>
      </c>
      <c r="S739" s="103">
        <v>30.79</v>
      </c>
      <c r="T739" s="103">
        <v>0</v>
      </c>
      <c r="U739" s="103">
        <v>0</v>
      </c>
      <c r="V739" s="103">
        <v>0</v>
      </c>
      <c r="W739" s="103">
        <v>17.100000000000001</v>
      </c>
      <c r="X739" s="103">
        <v>37.950000000000003</v>
      </c>
      <c r="Y739" s="103">
        <v>106.01</v>
      </c>
    </row>
    <row r="740" spans="1:25">
      <c r="A740" s="98">
        <v>13</v>
      </c>
      <c r="B740" s="103">
        <v>164.86</v>
      </c>
      <c r="C740" s="103">
        <v>162.44999999999999</v>
      </c>
      <c r="D740" s="103">
        <v>198.5</v>
      </c>
      <c r="E740" s="103">
        <v>211.11</v>
      </c>
      <c r="F740" s="103">
        <v>48.31</v>
      </c>
      <c r="G740" s="103">
        <v>31.72</v>
      </c>
      <c r="H740" s="103">
        <v>0.47</v>
      </c>
      <c r="I740" s="103">
        <v>3.29</v>
      </c>
      <c r="J740" s="103">
        <v>17.55</v>
      </c>
      <c r="K740" s="103">
        <v>6.61</v>
      </c>
      <c r="L740" s="103">
        <v>96.19</v>
      </c>
      <c r="M740" s="103">
        <v>0</v>
      </c>
      <c r="N740" s="103">
        <v>0</v>
      </c>
      <c r="O740" s="103">
        <v>0.57999999999999996</v>
      </c>
      <c r="P740" s="103">
        <v>2.72</v>
      </c>
      <c r="Q740" s="103">
        <v>0</v>
      </c>
      <c r="R740" s="103">
        <v>597.49</v>
      </c>
      <c r="S740" s="103">
        <v>2.1</v>
      </c>
      <c r="T740" s="103">
        <v>7.06</v>
      </c>
      <c r="U740" s="103">
        <v>12.45</v>
      </c>
      <c r="V740" s="103">
        <v>0</v>
      </c>
      <c r="W740" s="103">
        <v>0</v>
      </c>
      <c r="X740" s="103">
        <v>2.5</v>
      </c>
      <c r="Y740" s="103">
        <v>176.3</v>
      </c>
    </row>
    <row r="741" spans="1:25">
      <c r="A741" s="98">
        <v>14</v>
      </c>
      <c r="B741" s="103">
        <v>205.59</v>
      </c>
      <c r="C741" s="103">
        <v>195.49</v>
      </c>
      <c r="D741" s="103">
        <v>211.91</v>
      </c>
      <c r="E741" s="103">
        <v>234.47</v>
      </c>
      <c r="F741" s="103">
        <v>258.08999999999997</v>
      </c>
      <c r="G741" s="103">
        <v>273.93</v>
      </c>
      <c r="H741" s="103">
        <v>1.78</v>
      </c>
      <c r="I741" s="103">
        <v>0</v>
      </c>
      <c r="J741" s="103">
        <v>0</v>
      </c>
      <c r="K741" s="103">
        <v>0</v>
      </c>
      <c r="L741" s="103">
        <v>0</v>
      </c>
      <c r="M741" s="103">
        <v>0</v>
      </c>
      <c r="N741" s="103">
        <v>1.1200000000000001</v>
      </c>
      <c r="O741" s="103">
        <v>0</v>
      </c>
      <c r="P741" s="103">
        <v>24.62</v>
      </c>
      <c r="Q741" s="103">
        <v>0.55000000000000004</v>
      </c>
      <c r="R741" s="103">
        <v>277</v>
      </c>
      <c r="S741" s="103">
        <v>131.66</v>
      </c>
      <c r="T741" s="103">
        <v>153.62</v>
      </c>
      <c r="U741" s="103">
        <v>53.79</v>
      </c>
      <c r="V741" s="103">
        <v>229.76</v>
      </c>
      <c r="W741" s="103">
        <v>0.62</v>
      </c>
      <c r="X741" s="103">
        <v>0</v>
      </c>
      <c r="Y741" s="103">
        <v>180.74</v>
      </c>
    </row>
    <row r="742" spans="1:25">
      <c r="A742" s="98">
        <v>15</v>
      </c>
      <c r="B742" s="103">
        <v>228.82</v>
      </c>
      <c r="C742" s="103">
        <v>193.45</v>
      </c>
      <c r="D742" s="103">
        <v>224.25</v>
      </c>
      <c r="E742" s="103">
        <v>252.21</v>
      </c>
      <c r="F742" s="103">
        <v>270.93</v>
      </c>
      <c r="G742" s="103">
        <v>68.2</v>
      </c>
      <c r="H742" s="103">
        <v>44.2</v>
      </c>
      <c r="I742" s="103">
        <v>0</v>
      </c>
      <c r="J742" s="103">
        <v>0</v>
      </c>
      <c r="K742" s="103">
        <v>0</v>
      </c>
      <c r="L742" s="103">
        <v>0</v>
      </c>
      <c r="M742" s="103">
        <v>0</v>
      </c>
      <c r="N742" s="103">
        <v>2.9</v>
      </c>
      <c r="O742" s="103">
        <v>8.7100000000000009</v>
      </c>
      <c r="P742" s="103">
        <v>0.03</v>
      </c>
      <c r="Q742" s="103">
        <v>1.62</v>
      </c>
      <c r="R742" s="103">
        <v>195.22</v>
      </c>
      <c r="S742" s="103">
        <v>1.24</v>
      </c>
      <c r="T742" s="103">
        <v>0</v>
      </c>
      <c r="U742" s="103">
        <v>0</v>
      </c>
      <c r="V742" s="103">
        <v>51.42</v>
      </c>
      <c r="W742" s="103">
        <v>85.82</v>
      </c>
      <c r="X742" s="103">
        <v>0</v>
      </c>
      <c r="Y742" s="103">
        <v>172.52</v>
      </c>
    </row>
    <row r="743" spans="1:25">
      <c r="A743" s="98">
        <v>16</v>
      </c>
      <c r="B743" s="103">
        <v>331.19</v>
      </c>
      <c r="C743" s="103">
        <v>295.99</v>
      </c>
      <c r="D743" s="103">
        <v>270.83999999999997</v>
      </c>
      <c r="E743" s="103">
        <v>358.37</v>
      </c>
      <c r="F743" s="103">
        <v>351.72</v>
      </c>
      <c r="G743" s="103">
        <v>19.52</v>
      </c>
      <c r="H743" s="103">
        <v>19.809999999999999</v>
      </c>
      <c r="I743" s="103">
        <v>11.01</v>
      </c>
      <c r="J743" s="103">
        <v>19.829999999999998</v>
      </c>
      <c r="K743" s="103">
        <v>0</v>
      </c>
      <c r="L743" s="103">
        <v>0</v>
      </c>
      <c r="M743" s="103">
        <v>0</v>
      </c>
      <c r="N743" s="103">
        <v>49.34</v>
      </c>
      <c r="O743" s="103">
        <v>100.92</v>
      </c>
      <c r="P743" s="103">
        <v>516.34</v>
      </c>
      <c r="Q743" s="103">
        <v>471.18</v>
      </c>
      <c r="R743" s="103">
        <v>572.51</v>
      </c>
      <c r="S743" s="103">
        <v>475.84</v>
      </c>
      <c r="T743" s="103">
        <v>446.45</v>
      </c>
      <c r="U743" s="103">
        <v>404.06</v>
      </c>
      <c r="V743" s="103">
        <v>466.33</v>
      </c>
      <c r="W743" s="103">
        <v>450.46</v>
      </c>
      <c r="X743" s="103">
        <v>420.06</v>
      </c>
      <c r="Y743" s="103">
        <v>348.11</v>
      </c>
    </row>
    <row r="744" spans="1:25">
      <c r="A744" s="98">
        <v>17</v>
      </c>
      <c r="B744" s="103">
        <v>325.25</v>
      </c>
      <c r="C744" s="103">
        <v>323.77</v>
      </c>
      <c r="D744" s="103">
        <v>387.72</v>
      </c>
      <c r="E744" s="103">
        <v>348.44</v>
      </c>
      <c r="F744" s="103">
        <v>323.18</v>
      </c>
      <c r="G744" s="103">
        <v>48.05</v>
      </c>
      <c r="H744" s="103">
        <v>0</v>
      </c>
      <c r="I744" s="103">
        <v>0</v>
      </c>
      <c r="J744" s="103">
        <v>172.54</v>
      </c>
      <c r="K744" s="103">
        <v>88.43</v>
      </c>
      <c r="L744" s="103">
        <v>167.53</v>
      </c>
      <c r="M744" s="103">
        <v>99.27</v>
      </c>
      <c r="N744" s="103">
        <v>162.07</v>
      </c>
      <c r="O744" s="103">
        <v>86.52</v>
      </c>
      <c r="P744" s="103">
        <v>102.33</v>
      </c>
      <c r="Q744" s="103">
        <v>149.47</v>
      </c>
      <c r="R744" s="103">
        <v>128.51</v>
      </c>
      <c r="S744" s="103">
        <v>104.36</v>
      </c>
      <c r="T744" s="103">
        <v>9.0500000000000007</v>
      </c>
      <c r="U744" s="103">
        <v>511.56</v>
      </c>
      <c r="V744" s="103">
        <v>497.22</v>
      </c>
      <c r="W744" s="103">
        <v>454.16</v>
      </c>
      <c r="X744" s="103">
        <v>453.04</v>
      </c>
      <c r="Y744" s="103">
        <v>476.83</v>
      </c>
    </row>
    <row r="745" spans="1:25">
      <c r="A745" s="98">
        <v>18</v>
      </c>
      <c r="B745" s="103">
        <v>0</v>
      </c>
      <c r="C745" s="103">
        <v>0</v>
      </c>
      <c r="D745" s="103">
        <v>0</v>
      </c>
      <c r="E745" s="103">
        <v>0</v>
      </c>
      <c r="F745" s="103">
        <v>0</v>
      </c>
      <c r="G745" s="103">
        <v>71.2</v>
      </c>
      <c r="H745" s="103">
        <v>0</v>
      </c>
      <c r="I745" s="103">
        <v>0</v>
      </c>
      <c r="J745" s="103">
        <v>58.93</v>
      </c>
      <c r="K745" s="103">
        <v>6.5</v>
      </c>
      <c r="L745" s="103">
        <v>33.24</v>
      </c>
      <c r="M745" s="103">
        <v>36.200000000000003</v>
      </c>
      <c r="N745" s="103">
        <v>2.38</v>
      </c>
      <c r="O745" s="103">
        <v>30.49</v>
      </c>
      <c r="P745" s="103">
        <v>0</v>
      </c>
      <c r="Q745" s="103">
        <v>1.06</v>
      </c>
      <c r="R745" s="103">
        <v>29.48</v>
      </c>
      <c r="S745" s="103">
        <v>0</v>
      </c>
      <c r="T745" s="103">
        <v>0</v>
      </c>
      <c r="U745" s="103">
        <v>0</v>
      </c>
      <c r="V745" s="103">
        <v>337.8</v>
      </c>
      <c r="W745" s="103">
        <v>370.89</v>
      </c>
      <c r="X745" s="103">
        <v>384.67</v>
      </c>
      <c r="Y745" s="103">
        <v>148.19999999999999</v>
      </c>
    </row>
    <row r="746" spans="1:25">
      <c r="A746" s="98">
        <v>19</v>
      </c>
      <c r="B746" s="103">
        <v>0</v>
      </c>
      <c r="C746" s="103">
        <v>0</v>
      </c>
      <c r="D746" s="103">
        <v>0</v>
      </c>
      <c r="E746" s="103">
        <v>0</v>
      </c>
      <c r="F746" s="103">
        <v>11.25</v>
      </c>
      <c r="G746" s="103">
        <v>38.15</v>
      </c>
      <c r="H746" s="103">
        <v>40.54</v>
      </c>
      <c r="I746" s="103">
        <v>0</v>
      </c>
      <c r="J746" s="103">
        <v>0</v>
      </c>
      <c r="K746" s="103">
        <v>0</v>
      </c>
      <c r="L746" s="103">
        <v>0</v>
      </c>
      <c r="M746" s="103">
        <v>0</v>
      </c>
      <c r="N746" s="103">
        <v>0</v>
      </c>
      <c r="O746" s="103">
        <v>0</v>
      </c>
      <c r="P746" s="103">
        <v>0</v>
      </c>
      <c r="Q746" s="103">
        <v>0</v>
      </c>
      <c r="R746" s="103">
        <v>17.8</v>
      </c>
      <c r="S746" s="103">
        <v>0</v>
      </c>
      <c r="T746" s="103">
        <v>0.11</v>
      </c>
      <c r="U746" s="103">
        <v>0</v>
      </c>
      <c r="V746" s="103">
        <v>0</v>
      </c>
      <c r="W746" s="103">
        <v>0</v>
      </c>
      <c r="X746" s="103">
        <v>206.43</v>
      </c>
      <c r="Y746" s="103">
        <v>0</v>
      </c>
    </row>
    <row r="747" spans="1:25">
      <c r="A747" s="98">
        <v>20</v>
      </c>
      <c r="B747" s="103">
        <v>117</v>
      </c>
      <c r="C747" s="103">
        <v>335.41</v>
      </c>
      <c r="D747" s="103">
        <v>316.92</v>
      </c>
      <c r="E747" s="103">
        <v>309.2</v>
      </c>
      <c r="F747" s="103">
        <v>10.49</v>
      </c>
      <c r="G747" s="103">
        <v>64.53</v>
      </c>
      <c r="H747" s="103">
        <v>2.56</v>
      </c>
      <c r="I747" s="103">
        <v>144.83000000000001</v>
      </c>
      <c r="J747" s="103">
        <v>0.14000000000000001</v>
      </c>
      <c r="K747" s="103">
        <v>0.48</v>
      </c>
      <c r="L747" s="103">
        <v>0.74</v>
      </c>
      <c r="M747" s="103">
        <v>0</v>
      </c>
      <c r="N747" s="103">
        <v>17.190000000000001</v>
      </c>
      <c r="O747" s="103">
        <v>0.97</v>
      </c>
      <c r="P747" s="103">
        <v>4.47</v>
      </c>
      <c r="Q747" s="103">
        <v>5.22</v>
      </c>
      <c r="R747" s="103">
        <v>90.46</v>
      </c>
      <c r="S747" s="103">
        <v>77</v>
      </c>
      <c r="T747" s="103">
        <v>0</v>
      </c>
      <c r="U747" s="103">
        <v>8.85</v>
      </c>
      <c r="V747" s="103">
        <v>95.19</v>
      </c>
      <c r="W747" s="103">
        <v>0</v>
      </c>
      <c r="X747" s="103">
        <v>0</v>
      </c>
      <c r="Y747" s="103">
        <v>118.28</v>
      </c>
    </row>
    <row r="748" spans="1:25">
      <c r="A748" s="98">
        <v>21</v>
      </c>
      <c r="B748" s="103">
        <v>0</v>
      </c>
      <c r="C748" s="103">
        <v>124.83</v>
      </c>
      <c r="D748" s="103">
        <v>136.33000000000001</v>
      </c>
      <c r="E748" s="103">
        <v>94.38</v>
      </c>
      <c r="F748" s="103">
        <v>343.16</v>
      </c>
      <c r="G748" s="103">
        <v>2.91</v>
      </c>
      <c r="H748" s="103">
        <v>0.81</v>
      </c>
      <c r="I748" s="103">
        <v>0.1</v>
      </c>
      <c r="J748" s="103">
        <v>0</v>
      </c>
      <c r="K748" s="103">
        <v>0</v>
      </c>
      <c r="L748" s="103">
        <v>0</v>
      </c>
      <c r="M748" s="103">
        <v>0</v>
      </c>
      <c r="N748" s="103">
        <v>0</v>
      </c>
      <c r="O748" s="103">
        <v>0</v>
      </c>
      <c r="P748" s="103">
        <v>0</v>
      </c>
      <c r="Q748" s="103">
        <v>135.99</v>
      </c>
      <c r="R748" s="103">
        <v>437.5</v>
      </c>
      <c r="S748" s="103">
        <v>0.88</v>
      </c>
      <c r="T748" s="103">
        <v>0</v>
      </c>
      <c r="U748" s="103">
        <v>0</v>
      </c>
      <c r="V748" s="103">
        <v>0</v>
      </c>
      <c r="W748" s="103">
        <v>0</v>
      </c>
      <c r="X748" s="103">
        <v>0</v>
      </c>
      <c r="Y748" s="103">
        <v>0</v>
      </c>
    </row>
    <row r="749" spans="1:25">
      <c r="A749" s="98">
        <v>22</v>
      </c>
      <c r="B749" s="103">
        <v>0</v>
      </c>
      <c r="C749" s="103">
        <v>0</v>
      </c>
      <c r="D749" s="103">
        <v>0</v>
      </c>
      <c r="E749" s="103">
        <v>0</v>
      </c>
      <c r="F749" s="103">
        <v>336.79</v>
      </c>
      <c r="G749" s="103">
        <v>156.9</v>
      </c>
      <c r="H749" s="103">
        <v>0</v>
      </c>
      <c r="I749" s="103">
        <v>2.56</v>
      </c>
      <c r="J749" s="103">
        <v>0</v>
      </c>
      <c r="K749" s="103">
        <v>0</v>
      </c>
      <c r="L749" s="103">
        <v>0</v>
      </c>
      <c r="M749" s="103">
        <v>0</v>
      </c>
      <c r="N749" s="103">
        <v>0</v>
      </c>
      <c r="O749" s="103">
        <v>0</v>
      </c>
      <c r="P749" s="103">
        <v>0</v>
      </c>
      <c r="Q749" s="103">
        <v>0</v>
      </c>
      <c r="R749" s="103">
        <v>253.54</v>
      </c>
      <c r="S749" s="103">
        <v>0</v>
      </c>
      <c r="T749" s="103">
        <v>0</v>
      </c>
      <c r="U749" s="103">
        <v>0</v>
      </c>
      <c r="V749" s="103">
        <v>0</v>
      </c>
      <c r="W749" s="103">
        <v>0</v>
      </c>
      <c r="X749" s="103">
        <v>0</v>
      </c>
      <c r="Y749" s="103">
        <v>0</v>
      </c>
    </row>
    <row r="750" spans="1:25">
      <c r="A750" s="98">
        <v>23</v>
      </c>
      <c r="B750" s="103">
        <v>331.76</v>
      </c>
      <c r="C750" s="103">
        <v>332.8</v>
      </c>
      <c r="D750" s="103">
        <v>331.52</v>
      </c>
      <c r="E750" s="103">
        <v>198.74</v>
      </c>
      <c r="F750" s="103">
        <v>248.01</v>
      </c>
      <c r="G750" s="103">
        <v>3.68</v>
      </c>
      <c r="H750" s="103">
        <v>0.76</v>
      </c>
      <c r="I750" s="103">
        <v>0</v>
      </c>
      <c r="J750" s="103">
        <v>0</v>
      </c>
      <c r="K750" s="103">
        <v>0</v>
      </c>
      <c r="L750" s="103">
        <v>270.23</v>
      </c>
      <c r="M750" s="103">
        <v>261.26</v>
      </c>
      <c r="N750" s="103">
        <v>0.8</v>
      </c>
      <c r="O750" s="103">
        <v>135.82</v>
      </c>
      <c r="P750" s="103">
        <v>68.42</v>
      </c>
      <c r="Q750" s="103">
        <v>3.48</v>
      </c>
      <c r="R750" s="103">
        <v>466.44</v>
      </c>
      <c r="S750" s="103">
        <v>102.55</v>
      </c>
      <c r="T750" s="103">
        <v>0</v>
      </c>
      <c r="U750" s="103">
        <v>4.1399999999999997</v>
      </c>
      <c r="V750" s="103">
        <v>0</v>
      </c>
      <c r="W750" s="103">
        <v>150.34</v>
      </c>
      <c r="X750" s="103">
        <v>0</v>
      </c>
      <c r="Y750" s="103">
        <v>0</v>
      </c>
    </row>
    <row r="751" spans="1:25">
      <c r="A751" s="98">
        <v>24</v>
      </c>
      <c r="B751" s="103">
        <v>0</v>
      </c>
      <c r="C751" s="103">
        <v>321.20999999999998</v>
      </c>
      <c r="D751" s="103">
        <v>316.12</v>
      </c>
      <c r="E751" s="103">
        <v>331.74</v>
      </c>
      <c r="F751" s="103">
        <v>169.66</v>
      </c>
      <c r="G751" s="103">
        <v>148.37</v>
      </c>
      <c r="H751" s="103">
        <v>0</v>
      </c>
      <c r="I751" s="103">
        <v>0</v>
      </c>
      <c r="J751" s="103">
        <v>307.18</v>
      </c>
      <c r="K751" s="103">
        <v>0</v>
      </c>
      <c r="L751" s="103">
        <v>111.85</v>
      </c>
      <c r="M751" s="103">
        <v>275.55</v>
      </c>
      <c r="N751" s="103">
        <v>112.07</v>
      </c>
      <c r="O751" s="103">
        <v>271.89</v>
      </c>
      <c r="P751" s="103">
        <v>120.21</v>
      </c>
      <c r="Q751" s="103">
        <v>120.23</v>
      </c>
      <c r="R751" s="103">
        <v>0</v>
      </c>
      <c r="S751" s="103">
        <v>0</v>
      </c>
      <c r="T751" s="103">
        <v>0</v>
      </c>
      <c r="U751" s="103">
        <v>0</v>
      </c>
      <c r="V751" s="103">
        <v>0</v>
      </c>
      <c r="W751" s="103">
        <v>0</v>
      </c>
      <c r="X751" s="103">
        <v>0</v>
      </c>
      <c r="Y751" s="103">
        <v>0</v>
      </c>
    </row>
    <row r="752" spans="1:25">
      <c r="A752" s="98">
        <v>25</v>
      </c>
      <c r="B752" s="103">
        <v>153.41</v>
      </c>
      <c r="C752" s="103">
        <v>0</v>
      </c>
      <c r="D752" s="103">
        <v>146.65</v>
      </c>
      <c r="E752" s="103">
        <v>148.09</v>
      </c>
      <c r="F752" s="103">
        <v>0</v>
      </c>
      <c r="G752" s="103">
        <v>297.04000000000002</v>
      </c>
      <c r="H752" s="103">
        <v>150.78</v>
      </c>
      <c r="I752" s="103">
        <v>1.3</v>
      </c>
      <c r="J752" s="103">
        <v>2.19</v>
      </c>
      <c r="K752" s="103">
        <v>0</v>
      </c>
      <c r="L752" s="103">
        <v>0</v>
      </c>
      <c r="M752" s="103">
        <v>0</v>
      </c>
      <c r="N752" s="103">
        <v>0</v>
      </c>
      <c r="O752" s="103">
        <v>0</v>
      </c>
      <c r="P752" s="103">
        <v>0</v>
      </c>
      <c r="Q752" s="103">
        <v>0</v>
      </c>
      <c r="R752" s="103">
        <v>0</v>
      </c>
      <c r="S752" s="103">
        <v>0</v>
      </c>
      <c r="T752" s="103">
        <v>0</v>
      </c>
      <c r="U752" s="103">
        <v>0</v>
      </c>
      <c r="V752" s="103">
        <v>0</v>
      </c>
      <c r="W752" s="103">
        <v>0</v>
      </c>
      <c r="X752" s="103">
        <v>0</v>
      </c>
      <c r="Y752" s="103">
        <v>0</v>
      </c>
    </row>
    <row r="753" spans="1:26">
      <c r="A753" s="98">
        <v>26</v>
      </c>
      <c r="B753" s="103">
        <v>120.11</v>
      </c>
      <c r="C753" s="103">
        <v>333.63</v>
      </c>
      <c r="D753" s="103">
        <v>319.92</v>
      </c>
      <c r="E753" s="103">
        <v>0</v>
      </c>
      <c r="F753" s="103">
        <v>0</v>
      </c>
      <c r="G753" s="103">
        <v>138.56</v>
      </c>
      <c r="H753" s="103">
        <v>1.06</v>
      </c>
      <c r="I753" s="103">
        <v>3.47</v>
      </c>
      <c r="J753" s="103">
        <v>1.23</v>
      </c>
      <c r="K753" s="103">
        <v>0</v>
      </c>
      <c r="L753" s="103">
        <v>0</v>
      </c>
      <c r="M753" s="103">
        <v>0</v>
      </c>
      <c r="N753" s="103">
        <v>0</v>
      </c>
      <c r="O753" s="103">
        <v>0</v>
      </c>
      <c r="P753" s="103">
        <v>0.27</v>
      </c>
      <c r="Q753" s="103">
        <v>0</v>
      </c>
      <c r="R753" s="103">
        <v>360.88</v>
      </c>
      <c r="S753" s="103">
        <v>0</v>
      </c>
      <c r="T753" s="103">
        <v>0</v>
      </c>
      <c r="U753" s="103">
        <v>0.36</v>
      </c>
      <c r="V753" s="103">
        <v>0</v>
      </c>
      <c r="W753" s="103">
        <v>0</v>
      </c>
      <c r="X753" s="103">
        <v>0</v>
      </c>
      <c r="Y753" s="103">
        <v>0</v>
      </c>
    </row>
    <row r="754" spans="1:26">
      <c r="A754" s="98">
        <v>27</v>
      </c>
      <c r="B754" s="103">
        <v>0</v>
      </c>
      <c r="C754" s="103">
        <v>0</v>
      </c>
      <c r="D754" s="103">
        <v>0</v>
      </c>
      <c r="E754" s="103">
        <v>0</v>
      </c>
      <c r="F754" s="103">
        <v>0.24</v>
      </c>
      <c r="G754" s="103">
        <v>2.5299999999999998</v>
      </c>
      <c r="H754" s="103">
        <v>5.09</v>
      </c>
      <c r="I754" s="103">
        <v>7.64</v>
      </c>
      <c r="J754" s="103">
        <v>2.84</v>
      </c>
      <c r="K754" s="103">
        <v>1.41</v>
      </c>
      <c r="L754" s="103">
        <v>0.03</v>
      </c>
      <c r="M754" s="103">
        <v>0</v>
      </c>
      <c r="N754" s="103">
        <v>0</v>
      </c>
      <c r="O754" s="103">
        <v>0</v>
      </c>
      <c r="P754" s="103">
        <v>0</v>
      </c>
      <c r="Q754" s="103">
        <v>0.57999999999999996</v>
      </c>
      <c r="R754" s="103">
        <v>586.21</v>
      </c>
      <c r="S754" s="103">
        <v>6.55</v>
      </c>
      <c r="T754" s="103">
        <v>6.16</v>
      </c>
      <c r="U754" s="103">
        <v>0</v>
      </c>
      <c r="V754" s="103">
        <v>0</v>
      </c>
      <c r="W754" s="103">
        <v>0</v>
      </c>
      <c r="X754" s="103">
        <v>0</v>
      </c>
      <c r="Y754" s="103">
        <v>0</v>
      </c>
    </row>
    <row r="755" spans="1:26">
      <c r="A755" s="98">
        <v>28</v>
      </c>
      <c r="B755" s="103">
        <v>332.3</v>
      </c>
      <c r="C755" s="103">
        <v>313.93</v>
      </c>
      <c r="D755" s="103">
        <v>239.8</v>
      </c>
      <c r="E755" s="103">
        <v>296.13</v>
      </c>
      <c r="F755" s="103">
        <v>161.29</v>
      </c>
      <c r="G755" s="103">
        <v>306.63</v>
      </c>
      <c r="H755" s="103">
        <v>0</v>
      </c>
      <c r="I755" s="103">
        <v>0</v>
      </c>
      <c r="J755" s="103">
        <v>0.35</v>
      </c>
      <c r="K755" s="103">
        <v>0</v>
      </c>
      <c r="L755" s="103">
        <v>934.41</v>
      </c>
      <c r="M755" s="103">
        <v>315.20999999999998</v>
      </c>
      <c r="N755" s="103">
        <v>465.87</v>
      </c>
      <c r="O755" s="103">
        <v>402.25</v>
      </c>
      <c r="P755" s="103">
        <v>450.39</v>
      </c>
      <c r="Q755" s="103">
        <v>0.42</v>
      </c>
      <c r="R755" s="103">
        <v>1238.48</v>
      </c>
      <c r="S755" s="103">
        <v>309.76</v>
      </c>
      <c r="T755" s="103">
        <v>0.33</v>
      </c>
      <c r="U755" s="103">
        <v>7.54</v>
      </c>
      <c r="V755" s="103">
        <v>171.83</v>
      </c>
      <c r="W755" s="103">
        <v>323.38</v>
      </c>
      <c r="X755" s="103">
        <v>271.91000000000003</v>
      </c>
      <c r="Y755" s="103">
        <v>466.99</v>
      </c>
    </row>
    <row r="756" spans="1:26">
      <c r="A756" s="98">
        <v>29</v>
      </c>
      <c r="B756" s="103">
        <v>289.10000000000002</v>
      </c>
      <c r="C756" s="103">
        <v>349.79</v>
      </c>
      <c r="D756" s="103">
        <v>149.44</v>
      </c>
      <c r="E756" s="103">
        <v>2.2599999999999998</v>
      </c>
      <c r="F756" s="103">
        <v>12.33</v>
      </c>
      <c r="G756" s="103">
        <v>3.23</v>
      </c>
      <c r="H756" s="103">
        <v>7.22</v>
      </c>
      <c r="I756" s="103">
        <v>0</v>
      </c>
      <c r="J756" s="103">
        <v>1.67</v>
      </c>
      <c r="K756" s="103">
        <v>0.38</v>
      </c>
      <c r="L756" s="103">
        <v>0</v>
      </c>
      <c r="M756" s="103">
        <v>0</v>
      </c>
      <c r="N756" s="103">
        <v>0</v>
      </c>
      <c r="O756" s="103">
        <v>0</v>
      </c>
      <c r="P756" s="103">
        <v>0</v>
      </c>
      <c r="Q756" s="103">
        <v>0</v>
      </c>
      <c r="R756" s="103">
        <v>612.26</v>
      </c>
      <c r="S756" s="103">
        <v>14.1</v>
      </c>
      <c r="T756" s="103">
        <v>1.84</v>
      </c>
      <c r="U756" s="103">
        <v>12.13</v>
      </c>
      <c r="V756" s="103">
        <v>0</v>
      </c>
      <c r="W756" s="103">
        <v>0</v>
      </c>
      <c r="X756" s="103">
        <v>352.75</v>
      </c>
      <c r="Y756" s="103">
        <v>401.2</v>
      </c>
    </row>
    <row r="757" spans="1:26">
      <c r="A757" s="98">
        <v>30</v>
      </c>
      <c r="B757" s="103">
        <v>243.44</v>
      </c>
      <c r="C757" s="103">
        <v>296.52</v>
      </c>
      <c r="D757" s="103">
        <v>278.87</v>
      </c>
      <c r="E757" s="103">
        <v>333.36</v>
      </c>
      <c r="F757" s="103">
        <v>132.1</v>
      </c>
      <c r="G757" s="103">
        <v>366</v>
      </c>
      <c r="H757" s="103">
        <v>479.5</v>
      </c>
      <c r="I757" s="103">
        <v>445.22</v>
      </c>
      <c r="J757" s="103">
        <v>492.56</v>
      </c>
      <c r="K757" s="103">
        <v>520.45000000000005</v>
      </c>
      <c r="L757" s="103">
        <v>477.95</v>
      </c>
      <c r="M757" s="103">
        <v>488.31</v>
      </c>
      <c r="N757" s="103">
        <v>535.07000000000005</v>
      </c>
      <c r="O757" s="103">
        <v>124.26</v>
      </c>
      <c r="P757" s="103">
        <v>563.48</v>
      </c>
      <c r="Q757" s="103">
        <v>502.13</v>
      </c>
      <c r="R757" s="103">
        <v>547.26</v>
      </c>
      <c r="S757" s="103">
        <v>0</v>
      </c>
      <c r="T757" s="103">
        <v>0</v>
      </c>
      <c r="U757" s="103">
        <v>9.4600000000000009</v>
      </c>
      <c r="V757" s="103">
        <v>0</v>
      </c>
      <c r="W757" s="103">
        <v>150.72</v>
      </c>
      <c r="X757" s="103">
        <v>156.28</v>
      </c>
      <c r="Y757" s="103">
        <v>0</v>
      </c>
    </row>
    <row r="758" spans="1:26" s="55" customFormat="1">
      <c r="A758" s="98">
        <v>31</v>
      </c>
      <c r="B758" s="103">
        <v>174.61</v>
      </c>
      <c r="C758" s="103">
        <v>184.93</v>
      </c>
      <c r="D758" s="103">
        <v>179.35</v>
      </c>
      <c r="E758" s="103">
        <v>0.74</v>
      </c>
      <c r="F758" s="103">
        <v>150.86000000000001</v>
      </c>
      <c r="G758" s="103">
        <v>371.05</v>
      </c>
      <c r="H758" s="103">
        <v>425.25</v>
      </c>
      <c r="I758" s="103">
        <v>0</v>
      </c>
      <c r="J758" s="103">
        <v>0</v>
      </c>
      <c r="K758" s="103">
        <v>0</v>
      </c>
      <c r="L758" s="103">
        <v>432.29</v>
      </c>
      <c r="M758" s="103">
        <v>427.42</v>
      </c>
      <c r="N758" s="103">
        <v>424.97</v>
      </c>
      <c r="O758" s="103">
        <v>0</v>
      </c>
      <c r="P758" s="103">
        <v>193.28</v>
      </c>
      <c r="Q758" s="103">
        <v>403.33</v>
      </c>
      <c r="R758" s="103">
        <v>524.01</v>
      </c>
      <c r="S758" s="103">
        <v>414.71</v>
      </c>
      <c r="T758" s="103">
        <v>0</v>
      </c>
      <c r="U758" s="103">
        <v>136.59</v>
      </c>
      <c r="V758" s="103">
        <v>170.22</v>
      </c>
      <c r="W758" s="103">
        <v>177.57</v>
      </c>
      <c r="X758" s="103">
        <v>0</v>
      </c>
      <c r="Y758" s="103">
        <v>0</v>
      </c>
      <c r="Z758" s="51"/>
    </row>
    <row r="760" spans="1:26" ht="27" customHeight="1">
      <c r="A760" s="104"/>
      <c r="B760" s="135" t="s">
        <v>114</v>
      </c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7"/>
    </row>
    <row r="761" spans="1:26" ht="26.25">
      <c r="A761" s="93" t="s">
        <v>69</v>
      </c>
      <c r="B761" s="94" t="s">
        <v>70</v>
      </c>
      <c r="C761" s="95" t="s">
        <v>71</v>
      </c>
      <c r="D761" s="95" t="s">
        <v>72</v>
      </c>
      <c r="E761" s="95" t="s">
        <v>73</v>
      </c>
      <c r="F761" s="95" t="s">
        <v>74</v>
      </c>
      <c r="G761" s="95" t="s">
        <v>75</v>
      </c>
      <c r="H761" s="95" t="s">
        <v>76</v>
      </c>
      <c r="I761" s="95" t="s">
        <v>77</v>
      </c>
      <c r="J761" s="95" t="s">
        <v>78</v>
      </c>
      <c r="K761" s="95" t="s">
        <v>79</v>
      </c>
      <c r="L761" s="95" t="s">
        <v>80</v>
      </c>
      <c r="M761" s="95" t="s">
        <v>81</v>
      </c>
      <c r="N761" s="95" t="s">
        <v>82</v>
      </c>
      <c r="O761" s="95" t="s">
        <v>83</v>
      </c>
      <c r="P761" s="95" t="s">
        <v>84</v>
      </c>
      <c r="Q761" s="95" t="s">
        <v>85</v>
      </c>
      <c r="R761" s="95" t="s">
        <v>86</v>
      </c>
      <c r="S761" s="95" t="s">
        <v>87</v>
      </c>
      <c r="T761" s="95" t="s">
        <v>88</v>
      </c>
      <c r="U761" s="95" t="s">
        <v>89</v>
      </c>
      <c r="V761" s="95" t="s">
        <v>90</v>
      </c>
      <c r="W761" s="95" t="s">
        <v>91</v>
      </c>
      <c r="X761" s="95" t="s">
        <v>92</v>
      </c>
      <c r="Y761" s="95" t="s">
        <v>93</v>
      </c>
    </row>
    <row r="762" spans="1:26">
      <c r="A762" s="96">
        <v>1</v>
      </c>
      <c r="B762" s="103">
        <v>2.1800000000000002</v>
      </c>
      <c r="C762" s="103">
        <v>7.0000000000000007E-2</v>
      </c>
      <c r="D762" s="103">
        <v>2.88</v>
      </c>
      <c r="E762" s="103">
        <v>0</v>
      </c>
      <c r="F762" s="103">
        <v>2.5</v>
      </c>
      <c r="G762" s="103">
        <v>0.04</v>
      </c>
      <c r="H762" s="103">
        <v>4.67</v>
      </c>
      <c r="I762" s="103">
        <v>88.32</v>
      </c>
      <c r="J762" s="103">
        <v>157.74</v>
      </c>
      <c r="K762" s="103">
        <v>5.17</v>
      </c>
      <c r="L762" s="103">
        <v>4.09</v>
      </c>
      <c r="M762" s="103">
        <v>102.97</v>
      </c>
      <c r="N762" s="103">
        <v>153.04</v>
      </c>
      <c r="O762" s="103">
        <v>244.9</v>
      </c>
      <c r="P762" s="103">
        <v>146.55000000000001</v>
      </c>
      <c r="Q762" s="103">
        <v>125.94</v>
      </c>
      <c r="R762" s="103">
        <v>0.04</v>
      </c>
      <c r="S762" s="103">
        <v>0.06</v>
      </c>
      <c r="T762" s="103">
        <v>163.25</v>
      </c>
      <c r="U762" s="103">
        <v>605.94000000000005</v>
      </c>
      <c r="V762" s="103">
        <v>0.56999999999999995</v>
      </c>
      <c r="W762" s="103">
        <v>1.39</v>
      </c>
      <c r="X762" s="103">
        <v>50.71</v>
      </c>
      <c r="Y762" s="103">
        <v>251.28</v>
      </c>
    </row>
    <row r="763" spans="1:26">
      <c r="A763" s="98">
        <v>2</v>
      </c>
      <c r="B763" s="103">
        <v>10.78</v>
      </c>
      <c r="C763" s="103">
        <v>3.77</v>
      </c>
      <c r="D763" s="103">
        <v>0.05</v>
      </c>
      <c r="E763" s="103">
        <v>0.06</v>
      </c>
      <c r="F763" s="103">
        <v>77.58</v>
      </c>
      <c r="G763" s="103">
        <v>24.65</v>
      </c>
      <c r="H763" s="103">
        <v>24.48</v>
      </c>
      <c r="I763" s="103">
        <v>135.21</v>
      </c>
      <c r="J763" s="103">
        <v>58.23</v>
      </c>
      <c r="K763" s="103">
        <v>104.54</v>
      </c>
      <c r="L763" s="103">
        <v>153.61000000000001</v>
      </c>
      <c r="M763" s="103">
        <v>160.32</v>
      </c>
      <c r="N763" s="103">
        <v>174.62</v>
      </c>
      <c r="O763" s="103">
        <v>179.1</v>
      </c>
      <c r="P763" s="103">
        <v>7.35</v>
      </c>
      <c r="Q763" s="103">
        <v>4.08</v>
      </c>
      <c r="R763" s="103">
        <v>110.57</v>
      </c>
      <c r="S763" s="103">
        <v>8.0500000000000007</v>
      </c>
      <c r="T763" s="103">
        <v>164.93</v>
      </c>
      <c r="U763" s="103">
        <v>201.5</v>
      </c>
      <c r="V763" s="103">
        <v>747.72</v>
      </c>
      <c r="W763" s="103">
        <v>388.82</v>
      </c>
      <c r="X763" s="103">
        <v>255.08</v>
      </c>
      <c r="Y763" s="103">
        <v>233.16</v>
      </c>
    </row>
    <row r="764" spans="1:26">
      <c r="A764" s="98">
        <v>3</v>
      </c>
      <c r="B764" s="103">
        <v>48.7</v>
      </c>
      <c r="C764" s="103">
        <v>0.02</v>
      </c>
      <c r="D764" s="103">
        <v>0</v>
      </c>
      <c r="E764" s="103">
        <v>0.01</v>
      </c>
      <c r="F764" s="103">
        <v>8.14</v>
      </c>
      <c r="G764" s="103">
        <v>0.01</v>
      </c>
      <c r="H764" s="103">
        <v>0</v>
      </c>
      <c r="I764" s="103">
        <v>1.08</v>
      </c>
      <c r="J764" s="103">
        <v>6.56</v>
      </c>
      <c r="K764" s="103">
        <v>103.47</v>
      </c>
      <c r="L764" s="103">
        <v>122.94</v>
      </c>
      <c r="M764" s="103">
        <v>132.24</v>
      </c>
      <c r="N764" s="103">
        <v>160.25</v>
      </c>
      <c r="O764" s="103">
        <v>153.49</v>
      </c>
      <c r="P764" s="103">
        <v>224.35</v>
      </c>
      <c r="Q764" s="103">
        <v>132.9</v>
      </c>
      <c r="R764" s="103">
        <v>211.76</v>
      </c>
      <c r="S764" s="103">
        <v>161.65</v>
      </c>
      <c r="T764" s="103">
        <v>228.07</v>
      </c>
      <c r="U764" s="103">
        <v>738.89</v>
      </c>
      <c r="V764" s="103">
        <v>1048.6400000000001</v>
      </c>
      <c r="W764" s="103">
        <v>893.67</v>
      </c>
      <c r="X764" s="103">
        <v>251.22</v>
      </c>
      <c r="Y764" s="103">
        <v>2.39</v>
      </c>
    </row>
    <row r="765" spans="1:26">
      <c r="A765" s="98">
        <v>4</v>
      </c>
      <c r="B765" s="103">
        <v>1.07</v>
      </c>
      <c r="C765" s="103">
        <v>0.36</v>
      </c>
      <c r="D765" s="103">
        <v>0.77</v>
      </c>
      <c r="E765" s="103">
        <v>0.03</v>
      </c>
      <c r="F765" s="103">
        <v>0</v>
      </c>
      <c r="G765" s="103">
        <v>0.03</v>
      </c>
      <c r="H765" s="103">
        <v>0</v>
      </c>
      <c r="I765" s="103">
        <v>8.2799999999999994</v>
      </c>
      <c r="J765" s="103">
        <v>133.55000000000001</v>
      </c>
      <c r="K765" s="103">
        <v>62.84</v>
      </c>
      <c r="L765" s="103">
        <v>83.95</v>
      </c>
      <c r="M765" s="103">
        <v>360.32</v>
      </c>
      <c r="N765" s="103">
        <v>213</v>
      </c>
      <c r="O765" s="103">
        <v>236.17</v>
      </c>
      <c r="P765" s="103">
        <v>163.98</v>
      </c>
      <c r="Q765" s="103">
        <v>171.27</v>
      </c>
      <c r="R765" s="103">
        <v>268.77</v>
      </c>
      <c r="S765" s="103">
        <v>211.43</v>
      </c>
      <c r="T765" s="103">
        <v>199.46</v>
      </c>
      <c r="U765" s="103">
        <v>512.64</v>
      </c>
      <c r="V765" s="103">
        <v>285.05</v>
      </c>
      <c r="W765" s="103">
        <v>1.42</v>
      </c>
      <c r="X765" s="103">
        <v>3.91</v>
      </c>
      <c r="Y765" s="103">
        <v>1.06</v>
      </c>
    </row>
    <row r="766" spans="1:26">
      <c r="A766" s="98">
        <v>5</v>
      </c>
      <c r="B766" s="103">
        <v>0.04</v>
      </c>
      <c r="C766" s="103">
        <v>0.11</v>
      </c>
      <c r="D766" s="103">
        <v>0.08</v>
      </c>
      <c r="E766" s="103">
        <v>0.01</v>
      </c>
      <c r="F766" s="103">
        <v>10.93</v>
      </c>
      <c r="G766" s="103">
        <v>2.98</v>
      </c>
      <c r="H766" s="103">
        <v>0</v>
      </c>
      <c r="I766" s="103">
        <v>12.65</v>
      </c>
      <c r="J766" s="103">
        <v>0</v>
      </c>
      <c r="K766" s="103">
        <v>58.46</v>
      </c>
      <c r="L766" s="103">
        <v>84.77</v>
      </c>
      <c r="M766" s="103">
        <v>169.43</v>
      </c>
      <c r="N766" s="103">
        <v>2.44</v>
      </c>
      <c r="O766" s="103">
        <v>192.51</v>
      </c>
      <c r="P766" s="103">
        <v>94.07</v>
      </c>
      <c r="Q766" s="103">
        <v>88.87</v>
      </c>
      <c r="R766" s="103">
        <v>93.7</v>
      </c>
      <c r="S766" s="103">
        <v>115.4</v>
      </c>
      <c r="T766" s="103">
        <v>281.77</v>
      </c>
      <c r="U766" s="103">
        <v>181.05</v>
      </c>
      <c r="V766" s="103">
        <v>361.69</v>
      </c>
      <c r="W766" s="103">
        <v>0.38</v>
      </c>
      <c r="X766" s="103">
        <v>0.7</v>
      </c>
      <c r="Y766" s="103">
        <v>0.01</v>
      </c>
    </row>
    <row r="767" spans="1:26">
      <c r="A767" s="98">
        <v>6</v>
      </c>
      <c r="B767" s="103">
        <v>0.14000000000000001</v>
      </c>
      <c r="C767" s="103">
        <v>0</v>
      </c>
      <c r="D767" s="103">
        <v>0</v>
      </c>
      <c r="E767" s="103">
        <v>0</v>
      </c>
      <c r="F767" s="103">
        <v>0</v>
      </c>
      <c r="G767" s="103">
        <v>14.59</v>
      </c>
      <c r="H767" s="103">
        <v>0</v>
      </c>
      <c r="I767" s="103">
        <v>0</v>
      </c>
      <c r="J767" s="103">
        <v>0</v>
      </c>
      <c r="K767" s="103">
        <v>0.34</v>
      </c>
      <c r="L767" s="103">
        <v>0.25</v>
      </c>
      <c r="M767" s="103">
        <v>0.08</v>
      </c>
      <c r="N767" s="103">
        <v>0.09</v>
      </c>
      <c r="O767" s="103">
        <v>0.04</v>
      </c>
      <c r="P767" s="103">
        <v>0</v>
      </c>
      <c r="Q767" s="103">
        <v>0</v>
      </c>
      <c r="R767" s="103">
        <v>147.91</v>
      </c>
      <c r="S767" s="103">
        <v>3.7</v>
      </c>
      <c r="T767" s="103">
        <v>143.06</v>
      </c>
      <c r="U767" s="103">
        <v>214.27</v>
      </c>
      <c r="V767" s="103">
        <v>523.29</v>
      </c>
      <c r="W767" s="103">
        <v>982.2</v>
      </c>
      <c r="X767" s="103">
        <v>814.76</v>
      </c>
      <c r="Y767" s="103">
        <v>3.13</v>
      </c>
    </row>
    <row r="768" spans="1:26">
      <c r="A768" s="98">
        <v>7</v>
      </c>
      <c r="B768" s="103">
        <v>167.86</v>
      </c>
      <c r="C768" s="103">
        <v>18.86</v>
      </c>
      <c r="D768" s="103">
        <v>39.24</v>
      </c>
      <c r="E768" s="103">
        <v>0.05</v>
      </c>
      <c r="F768" s="103">
        <v>1.37</v>
      </c>
      <c r="G768" s="103">
        <v>39.380000000000003</v>
      </c>
      <c r="H768" s="103">
        <v>0</v>
      </c>
      <c r="I768" s="103">
        <v>0.11</v>
      </c>
      <c r="J768" s="103">
        <v>29.5</v>
      </c>
      <c r="K768" s="103">
        <v>129.97999999999999</v>
      </c>
      <c r="L768" s="103">
        <v>126.58</v>
      </c>
      <c r="M768" s="103">
        <v>70.709999999999994</v>
      </c>
      <c r="N768" s="103">
        <v>0.02</v>
      </c>
      <c r="O768" s="103">
        <v>1.06</v>
      </c>
      <c r="P768" s="103">
        <v>4.7699999999999996</v>
      </c>
      <c r="Q768" s="103">
        <v>4.07</v>
      </c>
      <c r="R768" s="103">
        <v>9.3800000000000008</v>
      </c>
      <c r="S768" s="103">
        <v>7.72</v>
      </c>
      <c r="T768" s="103">
        <v>6.62</v>
      </c>
      <c r="U768" s="103">
        <v>951.7</v>
      </c>
      <c r="V768" s="103">
        <v>887.08</v>
      </c>
      <c r="W768" s="103">
        <v>423.74</v>
      </c>
      <c r="X768" s="103">
        <v>4.3600000000000003</v>
      </c>
      <c r="Y768" s="103">
        <v>3.45</v>
      </c>
    </row>
    <row r="769" spans="1:25">
      <c r="A769" s="98">
        <v>8</v>
      </c>
      <c r="B769" s="103">
        <v>12</v>
      </c>
      <c r="C769" s="103">
        <v>11.29</v>
      </c>
      <c r="D769" s="103">
        <v>448.59</v>
      </c>
      <c r="E769" s="103">
        <v>0.03</v>
      </c>
      <c r="F769" s="103">
        <v>45.99</v>
      </c>
      <c r="G769" s="103">
        <v>134.02000000000001</v>
      </c>
      <c r="H769" s="103">
        <v>0.02</v>
      </c>
      <c r="I769" s="103">
        <v>14.63</v>
      </c>
      <c r="J769" s="103">
        <v>5.71</v>
      </c>
      <c r="K769" s="103">
        <v>0.02</v>
      </c>
      <c r="L769" s="103">
        <v>0.05</v>
      </c>
      <c r="M769" s="103">
        <v>2.25</v>
      </c>
      <c r="N769" s="103">
        <v>3.74</v>
      </c>
      <c r="O769" s="103">
        <v>3.17</v>
      </c>
      <c r="P769" s="103">
        <v>1.65</v>
      </c>
      <c r="Q769" s="103">
        <v>3.17</v>
      </c>
      <c r="R769" s="103">
        <v>0.3</v>
      </c>
      <c r="S769" s="103">
        <v>489.64</v>
      </c>
      <c r="T769" s="103">
        <v>6.65</v>
      </c>
      <c r="U769" s="103">
        <v>64.760000000000005</v>
      </c>
      <c r="V769" s="103">
        <v>276.43</v>
      </c>
      <c r="W769" s="103">
        <v>420.07</v>
      </c>
      <c r="X769" s="103">
        <v>324.64</v>
      </c>
      <c r="Y769" s="103">
        <v>409.44</v>
      </c>
    </row>
    <row r="770" spans="1:25">
      <c r="A770" s="98">
        <v>9</v>
      </c>
      <c r="B770" s="103">
        <v>2.74</v>
      </c>
      <c r="C770" s="103">
        <v>10.98</v>
      </c>
      <c r="D770" s="103">
        <v>0.03</v>
      </c>
      <c r="E770" s="103">
        <v>0</v>
      </c>
      <c r="F770" s="103">
        <v>0.87</v>
      </c>
      <c r="G770" s="103">
        <v>0.04</v>
      </c>
      <c r="H770" s="103">
        <v>10.54</v>
      </c>
      <c r="I770" s="103">
        <v>28.58</v>
      </c>
      <c r="J770" s="103">
        <v>123.28</v>
      </c>
      <c r="K770" s="103">
        <v>162.16999999999999</v>
      </c>
      <c r="L770" s="103">
        <v>66.489999999999995</v>
      </c>
      <c r="M770" s="103">
        <v>90.04</v>
      </c>
      <c r="N770" s="103">
        <v>174.8</v>
      </c>
      <c r="O770" s="103">
        <v>181.25</v>
      </c>
      <c r="P770" s="103">
        <v>39.89</v>
      </c>
      <c r="Q770" s="103">
        <v>193.81</v>
      </c>
      <c r="R770" s="103">
        <v>0</v>
      </c>
      <c r="S770" s="103">
        <v>4.9400000000000004</v>
      </c>
      <c r="T770" s="103">
        <v>712.43</v>
      </c>
      <c r="U770" s="103">
        <v>40.880000000000003</v>
      </c>
      <c r="V770" s="103">
        <v>514.11</v>
      </c>
      <c r="W770" s="103">
        <v>236.46</v>
      </c>
      <c r="X770" s="103">
        <v>154.69</v>
      </c>
      <c r="Y770" s="103">
        <v>302.73</v>
      </c>
    </row>
    <row r="771" spans="1:25">
      <c r="A771" s="98">
        <v>10</v>
      </c>
      <c r="B771" s="103">
        <v>0.01</v>
      </c>
      <c r="C771" s="103">
        <v>0</v>
      </c>
      <c r="D771" s="103">
        <v>0</v>
      </c>
      <c r="E771" s="103">
        <v>0</v>
      </c>
      <c r="F771" s="103">
        <v>0</v>
      </c>
      <c r="G771" s="103">
        <v>4.32</v>
      </c>
      <c r="H771" s="103">
        <v>0.01</v>
      </c>
      <c r="I771" s="103">
        <v>283</v>
      </c>
      <c r="J771" s="103">
        <v>143.24</v>
      </c>
      <c r="K771" s="103">
        <v>22.81</v>
      </c>
      <c r="L771" s="103">
        <v>207.96</v>
      </c>
      <c r="M771" s="103">
        <v>64.38</v>
      </c>
      <c r="N771" s="103">
        <v>285.66000000000003</v>
      </c>
      <c r="O771" s="103">
        <v>196.61</v>
      </c>
      <c r="P771" s="103">
        <v>196.96</v>
      </c>
      <c r="Q771" s="103">
        <v>194.84</v>
      </c>
      <c r="R771" s="103">
        <v>30.57</v>
      </c>
      <c r="S771" s="103">
        <v>132.85</v>
      </c>
      <c r="T771" s="103">
        <v>367.35</v>
      </c>
      <c r="U771" s="103">
        <v>307.39</v>
      </c>
      <c r="V771" s="103">
        <v>306.27</v>
      </c>
      <c r="W771" s="103">
        <v>5.32</v>
      </c>
      <c r="X771" s="103">
        <v>244.1</v>
      </c>
      <c r="Y771" s="103">
        <v>3.67</v>
      </c>
    </row>
    <row r="772" spans="1:25">
      <c r="A772" s="98">
        <v>11</v>
      </c>
      <c r="B772" s="103">
        <v>4.92</v>
      </c>
      <c r="C772" s="103">
        <v>5.2</v>
      </c>
      <c r="D772" s="103">
        <v>12.02</v>
      </c>
      <c r="E772" s="103">
        <v>0.01</v>
      </c>
      <c r="F772" s="103">
        <v>0</v>
      </c>
      <c r="G772" s="103">
        <v>6.06</v>
      </c>
      <c r="H772" s="103">
        <v>0</v>
      </c>
      <c r="I772" s="103">
        <v>145.72999999999999</v>
      </c>
      <c r="J772" s="103">
        <v>92.11</v>
      </c>
      <c r="K772" s="103">
        <v>134.22999999999999</v>
      </c>
      <c r="L772" s="103">
        <v>150.49</v>
      </c>
      <c r="M772" s="103">
        <v>161.18</v>
      </c>
      <c r="N772" s="103">
        <v>146.01</v>
      </c>
      <c r="O772" s="103">
        <v>369.27</v>
      </c>
      <c r="P772" s="103">
        <v>137</v>
      </c>
      <c r="Q772" s="103">
        <v>311.7</v>
      </c>
      <c r="R772" s="103">
        <v>236.72</v>
      </c>
      <c r="S772" s="103">
        <v>193.34</v>
      </c>
      <c r="T772" s="103">
        <v>172.97</v>
      </c>
      <c r="U772" s="103">
        <v>17.829999999999998</v>
      </c>
      <c r="V772" s="103">
        <v>3.21</v>
      </c>
      <c r="W772" s="103">
        <v>3.97</v>
      </c>
      <c r="X772" s="103">
        <v>404.13</v>
      </c>
      <c r="Y772" s="103">
        <v>404.48</v>
      </c>
    </row>
    <row r="773" spans="1:25">
      <c r="A773" s="98">
        <v>12</v>
      </c>
      <c r="B773" s="103">
        <v>1.04</v>
      </c>
      <c r="C773" s="103">
        <v>0.05</v>
      </c>
      <c r="D773" s="103">
        <v>3</v>
      </c>
      <c r="E773" s="103">
        <v>0.05</v>
      </c>
      <c r="F773" s="103">
        <v>3.62</v>
      </c>
      <c r="G773" s="103">
        <v>0</v>
      </c>
      <c r="H773" s="103">
        <v>11.17</v>
      </c>
      <c r="I773" s="103">
        <v>21.76</v>
      </c>
      <c r="J773" s="103">
        <v>115.08</v>
      </c>
      <c r="K773" s="103">
        <v>87.43</v>
      </c>
      <c r="L773" s="103">
        <v>0</v>
      </c>
      <c r="M773" s="103">
        <v>0</v>
      </c>
      <c r="N773" s="103">
        <v>0</v>
      </c>
      <c r="O773" s="103">
        <v>0.1</v>
      </c>
      <c r="P773" s="103">
        <v>0</v>
      </c>
      <c r="Q773" s="103">
        <v>0.05</v>
      </c>
      <c r="R773" s="103">
        <v>96.28</v>
      </c>
      <c r="S773" s="103">
        <v>0.19</v>
      </c>
      <c r="T773" s="103">
        <v>445.74</v>
      </c>
      <c r="U773" s="103">
        <v>74.5</v>
      </c>
      <c r="V773" s="103">
        <v>511.66</v>
      </c>
      <c r="W773" s="103">
        <v>0.82</v>
      </c>
      <c r="X773" s="103">
        <v>0.01</v>
      </c>
      <c r="Y773" s="103">
        <v>1.3</v>
      </c>
    </row>
    <row r="774" spans="1:25">
      <c r="A774" s="98">
        <v>13</v>
      </c>
      <c r="B774" s="103">
        <v>0.03</v>
      </c>
      <c r="C774" s="103">
        <v>1.61</v>
      </c>
      <c r="D774" s="103">
        <v>0</v>
      </c>
      <c r="E774" s="103">
        <v>0</v>
      </c>
      <c r="F774" s="103">
        <v>0</v>
      </c>
      <c r="G774" s="103">
        <v>0</v>
      </c>
      <c r="H774" s="103">
        <v>36.869999999999997</v>
      </c>
      <c r="I774" s="103">
        <v>0.32</v>
      </c>
      <c r="J774" s="103">
        <v>0</v>
      </c>
      <c r="K774" s="103">
        <v>86.36</v>
      </c>
      <c r="L774" s="103">
        <v>0</v>
      </c>
      <c r="M774" s="103">
        <v>45.15</v>
      </c>
      <c r="N774" s="103">
        <v>358.53</v>
      </c>
      <c r="O774" s="103">
        <v>20.48</v>
      </c>
      <c r="P774" s="103">
        <v>128.25</v>
      </c>
      <c r="Q774" s="103">
        <v>816.79</v>
      </c>
      <c r="R774" s="103">
        <v>0</v>
      </c>
      <c r="S774" s="103">
        <v>11.22</v>
      </c>
      <c r="T774" s="103">
        <v>999.51</v>
      </c>
      <c r="U774" s="103">
        <v>530.29</v>
      </c>
      <c r="V774" s="103">
        <v>577.4</v>
      </c>
      <c r="W774" s="103">
        <v>572.62</v>
      </c>
      <c r="X774" s="103">
        <v>551.34</v>
      </c>
      <c r="Y774" s="103">
        <v>0</v>
      </c>
    </row>
    <row r="775" spans="1:25">
      <c r="A775" s="98">
        <v>14</v>
      </c>
      <c r="B775" s="103">
        <v>1.57</v>
      </c>
      <c r="C775" s="103">
        <v>0.22</v>
      </c>
      <c r="D775" s="103">
        <v>0.03</v>
      </c>
      <c r="E775" s="103">
        <v>0</v>
      </c>
      <c r="F775" s="103">
        <v>0</v>
      </c>
      <c r="G775" s="103">
        <v>0.38</v>
      </c>
      <c r="H775" s="103">
        <v>256.12</v>
      </c>
      <c r="I775" s="103">
        <v>82.02</v>
      </c>
      <c r="J775" s="103">
        <v>107.92</v>
      </c>
      <c r="K775" s="103">
        <v>393.8</v>
      </c>
      <c r="L775" s="103">
        <v>201.64</v>
      </c>
      <c r="M775" s="103">
        <v>92.79</v>
      </c>
      <c r="N775" s="103">
        <v>24.54</v>
      </c>
      <c r="O775" s="103">
        <v>145.86000000000001</v>
      </c>
      <c r="P775" s="103">
        <v>0</v>
      </c>
      <c r="Q775" s="103">
        <v>86.94</v>
      </c>
      <c r="R775" s="103">
        <v>0.02</v>
      </c>
      <c r="S775" s="103">
        <v>0</v>
      </c>
      <c r="T775" s="103">
        <v>0</v>
      </c>
      <c r="U775" s="103">
        <v>0</v>
      </c>
      <c r="V775" s="103">
        <v>0</v>
      </c>
      <c r="W775" s="103">
        <v>548.84</v>
      </c>
      <c r="X775" s="103">
        <v>565.1</v>
      </c>
      <c r="Y775" s="103">
        <v>0.01</v>
      </c>
    </row>
    <row r="776" spans="1:25">
      <c r="A776" s="98">
        <v>15</v>
      </c>
      <c r="B776" s="103">
        <v>2.2999999999999998</v>
      </c>
      <c r="C776" s="103">
        <v>2.97</v>
      </c>
      <c r="D776" s="103">
        <v>0</v>
      </c>
      <c r="E776" s="103">
        <v>0</v>
      </c>
      <c r="F776" s="103">
        <v>7.0000000000000007E-2</v>
      </c>
      <c r="G776" s="103">
        <v>0</v>
      </c>
      <c r="H776" s="103">
        <v>0</v>
      </c>
      <c r="I776" s="103">
        <v>69.069999999999993</v>
      </c>
      <c r="J776" s="103">
        <v>167.22</v>
      </c>
      <c r="K776" s="103">
        <v>144.99</v>
      </c>
      <c r="L776" s="103">
        <v>78.650000000000006</v>
      </c>
      <c r="M776" s="103">
        <v>68.16</v>
      </c>
      <c r="N776" s="103">
        <v>26.6</v>
      </c>
      <c r="O776" s="103">
        <v>4.97</v>
      </c>
      <c r="P776" s="103">
        <v>45.48</v>
      </c>
      <c r="Q776" s="103">
        <v>88.85</v>
      </c>
      <c r="R776" s="103">
        <v>2.12</v>
      </c>
      <c r="S776" s="103">
        <v>0.05</v>
      </c>
      <c r="T776" s="103">
        <v>530.94000000000005</v>
      </c>
      <c r="U776" s="103">
        <v>515.52</v>
      </c>
      <c r="V776" s="103">
        <v>4.82</v>
      </c>
      <c r="W776" s="103">
        <v>2.37</v>
      </c>
      <c r="X776" s="103">
        <v>577.09</v>
      </c>
      <c r="Y776" s="103">
        <v>0.84</v>
      </c>
    </row>
    <row r="777" spans="1:25">
      <c r="A777" s="98">
        <v>16</v>
      </c>
      <c r="B777" s="103">
        <v>0</v>
      </c>
      <c r="C777" s="103">
        <v>1.01</v>
      </c>
      <c r="D777" s="103">
        <v>3.8</v>
      </c>
      <c r="E777" s="103">
        <v>0</v>
      </c>
      <c r="F777" s="103">
        <v>0</v>
      </c>
      <c r="G777" s="103">
        <v>0</v>
      </c>
      <c r="H777" s="103">
        <v>0.09</v>
      </c>
      <c r="I777" s="103">
        <v>0.2</v>
      </c>
      <c r="J777" s="103">
        <v>0.11</v>
      </c>
      <c r="K777" s="103">
        <v>174.28</v>
      </c>
      <c r="L777" s="103">
        <v>80.33</v>
      </c>
      <c r="M777" s="103">
        <v>79.44</v>
      </c>
      <c r="N777" s="103">
        <v>7.11</v>
      </c>
      <c r="O777" s="103">
        <v>7.19</v>
      </c>
      <c r="P777" s="103">
        <v>3.13</v>
      </c>
      <c r="Q777" s="103">
        <v>3.86</v>
      </c>
      <c r="R777" s="103">
        <v>0.06</v>
      </c>
      <c r="S777" s="103">
        <v>5.9</v>
      </c>
      <c r="T777" s="103">
        <v>3.92</v>
      </c>
      <c r="U777" s="103">
        <v>3.12</v>
      </c>
      <c r="V777" s="103">
        <v>0</v>
      </c>
      <c r="W777" s="103">
        <v>0</v>
      </c>
      <c r="X777" s="103">
        <v>0.01</v>
      </c>
      <c r="Y777" s="103">
        <v>0.01</v>
      </c>
    </row>
    <row r="778" spans="1:25">
      <c r="A778" s="98">
        <v>17</v>
      </c>
      <c r="B778" s="103">
        <v>0.06</v>
      </c>
      <c r="C778" s="103">
        <v>0</v>
      </c>
      <c r="D778" s="103">
        <v>0</v>
      </c>
      <c r="E778" s="103">
        <v>0</v>
      </c>
      <c r="F778" s="103">
        <v>0.04</v>
      </c>
      <c r="G778" s="103">
        <v>0</v>
      </c>
      <c r="H778" s="103">
        <v>114.28</v>
      </c>
      <c r="I778" s="103">
        <v>144.72</v>
      </c>
      <c r="J778" s="103">
        <v>0</v>
      </c>
      <c r="K778" s="103">
        <v>0</v>
      </c>
      <c r="L778" s="103">
        <v>0</v>
      </c>
      <c r="M778" s="103">
        <v>0</v>
      </c>
      <c r="N778" s="103">
        <v>0</v>
      </c>
      <c r="O778" s="103">
        <v>0</v>
      </c>
      <c r="P778" s="103">
        <v>0</v>
      </c>
      <c r="Q778" s="103">
        <v>0</v>
      </c>
      <c r="R778" s="103">
        <v>0</v>
      </c>
      <c r="S778" s="103">
        <v>0</v>
      </c>
      <c r="T778" s="103">
        <v>0</v>
      </c>
      <c r="U778" s="103">
        <v>0</v>
      </c>
      <c r="V778" s="103">
        <v>0</v>
      </c>
      <c r="W778" s="103">
        <v>0</v>
      </c>
      <c r="X778" s="103">
        <v>0</v>
      </c>
      <c r="Y778" s="103">
        <v>0</v>
      </c>
    </row>
    <row r="779" spans="1:25">
      <c r="A779" s="98">
        <v>18</v>
      </c>
      <c r="B779" s="103">
        <v>388.35</v>
      </c>
      <c r="C779" s="103">
        <v>405.64</v>
      </c>
      <c r="D779" s="103">
        <v>382.2</v>
      </c>
      <c r="E779" s="103">
        <v>219.75</v>
      </c>
      <c r="F779" s="103">
        <v>423.47</v>
      </c>
      <c r="G779" s="103">
        <v>0</v>
      </c>
      <c r="H779" s="103">
        <v>125.04</v>
      </c>
      <c r="I779" s="103">
        <v>94.58</v>
      </c>
      <c r="J779" s="103">
        <v>0</v>
      </c>
      <c r="K779" s="103">
        <v>0</v>
      </c>
      <c r="L779" s="103">
        <v>0</v>
      </c>
      <c r="M779" s="103">
        <v>0</v>
      </c>
      <c r="N779" s="103">
        <v>1.36</v>
      </c>
      <c r="O779" s="103">
        <v>0</v>
      </c>
      <c r="P779" s="103">
        <v>48.94</v>
      </c>
      <c r="Q779" s="103">
        <v>20.350000000000001</v>
      </c>
      <c r="R779" s="103">
        <v>0</v>
      </c>
      <c r="S779" s="103">
        <v>89.91</v>
      </c>
      <c r="T779" s="103">
        <v>254</v>
      </c>
      <c r="U779" s="103">
        <v>46.54</v>
      </c>
      <c r="V779" s="103">
        <v>0</v>
      </c>
      <c r="W779" s="103">
        <v>0</v>
      </c>
      <c r="X779" s="103">
        <v>0</v>
      </c>
      <c r="Y779" s="103">
        <v>3.17</v>
      </c>
    </row>
    <row r="780" spans="1:25">
      <c r="A780" s="98">
        <v>19</v>
      </c>
      <c r="B780" s="103">
        <v>333.64</v>
      </c>
      <c r="C780" s="103">
        <v>332.88</v>
      </c>
      <c r="D780" s="103">
        <v>384.27</v>
      </c>
      <c r="E780" s="103">
        <v>706.57</v>
      </c>
      <c r="F780" s="103">
        <v>0.08</v>
      </c>
      <c r="G780" s="103">
        <v>0</v>
      </c>
      <c r="H780" s="103">
        <v>0.02</v>
      </c>
      <c r="I780" s="103">
        <v>133.72999999999999</v>
      </c>
      <c r="J780" s="103">
        <v>85.39</v>
      </c>
      <c r="K780" s="103">
        <v>165.76</v>
      </c>
      <c r="L780" s="103">
        <v>56.15</v>
      </c>
      <c r="M780" s="103">
        <v>62.83</v>
      </c>
      <c r="N780" s="103">
        <v>233.02</v>
      </c>
      <c r="O780" s="103">
        <v>90.84</v>
      </c>
      <c r="P780" s="103">
        <v>91.99</v>
      </c>
      <c r="Q780" s="103">
        <v>85.06</v>
      </c>
      <c r="R780" s="103">
        <v>5.17</v>
      </c>
      <c r="S780" s="103">
        <v>22.87</v>
      </c>
      <c r="T780" s="103">
        <v>4.16</v>
      </c>
      <c r="U780" s="103">
        <v>557.32000000000005</v>
      </c>
      <c r="V780" s="103">
        <v>392.8</v>
      </c>
      <c r="W780" s="103">
        <v>331.05</v>
      </c>
      <c r="X780" s="103">
        <v>5.05</v>
      </c>
      <c r="Y780" s="103">
        <v>396.8</v>
      </c>
    </row>
    <row r="781" spans="1:25">
      <c r="A781" s="98">
        <v>20</v>
      </c>
      <c r="B781" s="103">
        <v>11.68</v>
      </c>
      <c r="C781" s="103">
        <v>0</v>
      </c>
      <c r="D781" s="103">
        <v>0</v>
      </c>
      <c r="E781" s="103">
        <v>0</v>
      </c>
      <c r="F781" s="103">
        <v>0.05</v>
      </c>
      <c r="G781" s="103">
        <v>0</v>
      </c>
      <c r="H781" s="103">
        <v>796.67</v>
      </c>
      <c r="I781" s="103">
        <v>0</v>
      </c>
      <c r="J781" s="103">
        <v>18.28</v>
      </c>
      <c r="K781" s="103">
        <v>54.37</v>
      </c>
      <c r="L781" s="103">
        <v>579.30999999999995</v>
      </c>
      <c r="M781" s="103">
        <v>24.34</v>
      </c>
      <c r="N781" s="103">
        <v>0.42</v>
      </c>
      <c r="O781" s="103">
        <v>1013.73</v>
      </c>
      <c r="P781" s="103">
        <v>294.01</v>
      </c>
      <c r="Q781" s="103">
        <v>259.23</v>
      </c>
      <c r="R781" s="103">
        <v>0</v>
      </c>
      <c r="S781" s="103">
        <v>0</v>
      </c>
      <c r="T781" s="103">
        <v>951.49</v>
      </c>
      <c r="U781" s="103">
        <v>0.18</v>
      </c>
      <c r="V781" s="103">
        <v>5.48</v>
      </c>
      <c r="W781" s="103">
        <v>427.65</v>
      </c>
      <c r="X781" s="103">
        <v>405.8</v>
      </c>
      <c r="Y781" s="103">
        <v>5.22</v>
      </c>
    </row>
    <row r="782" spans="1:25">
      <c r="A782" s="98">
        <v>21</v>
      </c>
      <c r="B782" s="103">
        <v>417.46</v>
      </c>
      <c r="C782" s="103">
        <v>6.59</v>
      </c>
      <c r="D782" s="103">
        <v>1.04</v>
      </c>
      <c r="E782" s="103">
        <v>0.74</v>
      </c>
      <c r="F782" s="103">
        <v>0</v>
      </c>
      <c r="G782" s="103">
        <v>349.13</v>
      </c>
      <c r="H782" s="103">
        <v>352.24</v>
      </c>
      <c r="I782" s="103">
        <v>353.29</v>
      </c>
      <c r="J782" s="103">
        <v>402.65</v>
      </c>
      <c r="K782" s="103">
        <v>366.31</v>
      </c>
      <c r="L782" s="103">
        <v>379.95</v>
      </c>
      <c r="M782" s="103">
        <v>364.25</v>
      </c>
      <c r="N782" s="103">
        <v>384.86</v>
      </c>
      <c r="O782" s="103">
        <v>381.46</v>
      </c>
      <c r="P782" s="103">
        <v>466.08</v>
      </c>
      <c r="Q782" s="103">
        <v>1.56</v>
      </c>
      <c r="R782" s="103">
        <v>2.76</v>
      </c>
      <c r="S782" s="103">
        <v>340.63</v>
      </c>
      <c r="T782" s="103">
        <v>341.21</v>
      </c>
      <c r="U782" s="103">
        <v>313.64999999999998</v>
      </c>
      <c r="V782" s="103">
        <v>393.09</v>
      </c>
      <c r="W782" s="103">
        <v>430.86</v>
      </c>
      <c r="X782" s="103">
        <v>415.67</v>
      </c>
      <c r="Y782" s="103">
        <v>413.87</v>
      </c>
    </row>
    <row r="783" spans="1:25">
      <c r="A783" s="98">
        <v>22</v>
      </c>
      <c r="B783" s="103">
        <v>425.14</v>
      </c>
      <c r="C783" s="103">
        <v>428</v>
      </c>
      <c r="D783" s="103">
        <v>402.44</v>
      </c>
      <c r="E783" s="103">
        <v>393.6</v>
      </c>
      <c r="F783" s="103">
        <v>0</v>
      </c>
      <c r="G783" s="103">
        <v>0</v>
      </c>
      <c r="H783" s="103">
        <v>358.37</v>
      </c>
      <c r="I783" s="103">
        <v>374.87</v>
      </c>
      <c r="J783" s="103">
        <v>364.31</v>
      </c>
      <c r="K783" s="103">
        <v>482.26</v>
      </c>
      <c r="L783" s="103">
        <v>382.72</v>
      </c>
      <c r="M783" s="103">
        <v>344.76</v>
      </c>
      <c r="N783" s="103">
        <v>338.16</v>
      </c>
      <c r="O783" s="103">
        <v>357.35</v>
      </c>
      <c r="P783" s="103">
        <v>277.14999999999998</v>
      </c>
      <c r="Q783" s="103">
        <v>355.66</v>
      </c>
      <c r="R783" s="103">
        <v>23.13</v>
      </c>
      <c r="S783" s="103">
        <v>412.51</v>
      </c>
      <c r="T783" s="103">
        <v>392.04</v>
      </c>
      <c r="U783" s="103">
        <v>371.82</v>
      </c>
      <c r="V783" s="103">
        <v>400.6</v>
      </c>
      <c r="W783" s="103">
        <v>369.89</v>
      </c>
      <c r="X783" s="103">
        <v>366.89</v>
      </c>
      <c r="Y783" s="103">
        <v>363.23</v>
      </c>
    </row>
    <row r="784" spans="1:25">
      <c r="A784" s="98">
        <v>23</v>
      </c>
      <c r="B784" s="103">
        <v>0</v>
      </c>
      <c r="C784" s="103">
        <v>0</v>
      </c>
      <c r="D784" s="103">
        <v>0</v>
      </c>
      <c r="E784" s="103">
        <v>0</v>
      </c>
      <c r="F784" s="103">
        <v>0</v>
      </c>
      <c r="G784" s="103">
        <v>348.94</v>
      </c>
      <c r="H784" s="103">
        <v>331.05</v>
      </c>
      <c r="I784" s="103">
        <v>337.54</v>
      </c>
      <c r="J784" s="103">
        <v>67.06</v>
      </c>
      <c r="K784" s="103">
        <v>377.61</v>
      </c>
      <c r="L784" s="103">
        <v>13.12</v>
      </c>
      <c r="M784" s="103">
        <v>10.16</v>
      </c>
      <c r="N784" s="103">
        <v>341.51</v>
      </c>
      <c r="O784" s="103">
        <v>0.01</v>
      </c>
      <c r="P784" s="103">
        <v>21.75</v>
      </c>
      <c r="Q784" s="103">
        <v>381.59</v>
      </c>
      <c r="R784" s="103">
        <v>4.75</v>
      </c>
      <c r="S784" s="103">
        <v>0</v>
      </c>
      <c r="T784" s="103">
        <v>192.13</v>
      </c>
      <c r="U784" s="103">
        <v>356.56</v>
      </c>
      <c r="V784" s="103">
        <v>398.51</v>
      </c>
      <c r="W784" s="103">
        <v>5.75</v>
      </c>
      <c r="X784" s="103">
        <v>436.5</v>
      </c>
      <c r="Y784" s="103">
        <v>387.54</v>
      </c>
    </row>
    <row r="785" spans="1:26">
      <c r="A785" s="98">
        <v>24</v>
      </c>
      <c r="B785" s="103">
        <v>431.39</v>
      </c>
      <c r="C785" s="103">
        <v>0</v>
      </c>
      <c r="D785" s="103">
        <v>0</v>
      </c>
      <c r="E785" s="103">
        <v>0</v>
      </c>
      <c r="F785" s="103">
        <v>1.51</v>
      </c>
      <c r="G785" s="103">
        <v>0</v>
      </c>
      <c r="H785" s="103">
        <v>360.12</v>
      </c>
      <c r="I785" s="103">
        <v>367.95</v>
      </c>
      <c r="J785" s="103">
        <v>15.52</v>
      </c>
      <c r="K785" s="103">
        <v>360.34</v>
      </c>
      <c r="L785" s="103">
        <v>17.600000000000001</v>
      </c>
      <c r="M785" s="103">
        <v>19.55</v>
      </c>
      <c r="N785" s="103">
        <v>18.48</v>
      </c>
      <c r="O785" s="103">
        <v>18.760000000000002</v>
      </c>
      <c r="P785" s="103">
        <v>23.36</v>
      </c>
      <c r="Q785" s="103">
        <v>21.53</v>
      </c>
      <c r="R785" s="103">
        <v>216.89</v>
      </c>
      <c r="S785" s="103">
        <v>376.99</v>
      </c>
      <c r="T785" s="103">
        <v>384.43</v>
      </c>
      <c r="U785" s="103">
        <v>336.16</v>
      </c>
      <c r="V785" s="103">
        <v>392.62</v>
      </c>
      <c r="W785" s="103">
        <v>400.09</v>
      </c>
      <c r="X785" s="103">
        <v>395.92</v>
      </c>
      <c r="Y785" s="103">
        <v>406.54</v>
      </c>
    </row>
    <row r="786" spans="1:26">
      <c r="A786" s="98">
        <v>25</v>
      </c>
      <c r="B786" s="103">
        <v>9.4</v>
      </c>
      <c r="C786" s="103">
        <v>392.9</v>
      </c>
      <c r="D786" s="103">
        <v>6.09</v>
      </c>
      <c r="E786" s="103">
        <v>0.04</v>
      </c>
      <c r="F786" s="103">
        <v>313.48</v>
      </c>
      <c r="G786" s="103">
        <v>0</v>
      </c>
      <c r="H786" s="103">
        <v>0</v>
      </c>
      <c r="I786" s="103">
        <v>353.45</v>
      </c>
      <c r="J786" s="103">
        <v>403.13</v>
      </c>
      <c r="K786" s="103">
        <v>404.26</v>
      </c>
      <c r="L786" s="103">
        <v>407.21</v>
      </c>
      <c r="M786" s="103">
        <v>347.28</v>
      </c>
      <c r="N786" s="103">
        <v>389.54</v>
      </c>
      <c r="O786" s="103">
        <v>329.32</v>
      </c>
      <c r="P786" s="103">
        <v>344.71</v>
      </c>
      <c r="Q786" s="103">
        <v>342.05</v>
      </c>
      <c r="R786" s="103">
        <v>353.95</v>
      </c>
      <c r="S786" s="103">
        <v>344.59</v>
      </c>
      <c r="T786" s="103">
        <v>389.32</v>
      </c>
      <c r="U786" s="103">
        <v>372.21</v>
      </c>
      <c r="V786" s="103">
        <v>373.55</v>
      </c>
      <c r="W786" s="103">
        <v>432.06</v>
      </c>
      <c r="X786" s="103">
        <v>419.83</v>
      </c>
      <c r="Y786" s="103">
        <v>419.46</v>
      </c>
    </row>
    <row r="787" spans="1:26">
      <c r="A787" s="98">
        <v>26</v>
      </c>
      <c r="B787" s="103">
        <v>11.04</v>
      </c>
      <c r="C787" s="103">
        <v>0</v>
      </c>
      <c r="D787" s="103">
        <v>0</v>
      </c>
      <c r="E787" s="103">
        <v>453.01</v>
      </c>
      <c r="F787" s="103">
        <v>384.52</v>
      </c>
      <c r="G787" s="103">
        <v>0</v>
      </c>
      <c r="H787" s="103">
        <v>375.36</v>
      </c>
      <c r="I787" s="103">
        <v>376.57</v>
      </c>
      <c r="J787" s="103">
        <v>419.03</v>
      </c>
      <c r="K787" s="103">
        <v>333.9</v>
      </c>
      <c r="L787" s="103">
        <v>372.19</v>
      </c>
      <c r="M787" s="103">
        <v>373.15</v>
      </c>
      <c r="N787" s="103">
        <v>386.39</v>
      </c>
      <c r="O787" s="103">
        <v>387.86</v>
      </c>
      <c r="P787" s="103">
        <v>380.92</v>
      </c>
      <c r="Q787" s="103">
        <v>387.37</v>
      </c>
      <c r="R787" s="103">
        <v>6.79</v>
      </c>
      <c r="S787" s="103">
        <v>372.82</v>
      </c>
      <c r="T787" s="103">
        <v>341.91</v>
      </c>
      <c r="U787" s="103">
        <v>358.48</v>
      </c>
      <c r="V787" s="103">
        <v>76.66</v>
      </c>
      <c r="W787" s="103">
        <v>397.9</v>
      </c>
      <c r="X787" s="103">
        <v>470.63</v>
      </c>
      <c r="Y787" s="103">
        <v>460.16</v>
      </c>
    </row>
    <row r="788" spans="1:26">
      <c r="A788" s="98">
        <v>27</v>
      </c>
      <c r="B788" s="103">
        <v>355.3</v>
      </c>
      <c r="C788" s="103">
        <v>269.06</v>
      </c>
      <c r="D788" s="103">
        <v>271.17</v>
      </c>
      <c r="E788" s="103">
        <v>339.79</v>
      </c>
      <c r="F788" s="103">
        <v>305.62</v>
      </c>
      <c r="G788" s="103">
        <v>287.74</v>
      </c>
      <c r="H788" s="103">
        <v>309.02</v>
      </c>
      <c r="I788" s="103">
        <v>313.68</v>
      </c>
      <c r="J788" s="103">
        <v>324.37</v>
      </c>
      <c r="K788" s="103">
        <v>332.64</v>
      </c>
      <c r="L788" s="103">
        <v>352.87</v>
      </c>
      <c r="M788" s="103">
        <v>436.15</v>
      </c>
      <c r="N788" s="103">
        <v>347.83</v>
      </c>
      <c r="O788" s="103">
        <v>441.54</v>
      </c>
      <c r="P788" s="103">
        <v>333.06</v>
      </c>
      <c r="Q788" s="103">
        <v>333.39</v>
      </c>
      <c r="R788" s="103">
        <v>0.03</v>
      </c>
      <c r="S788" s="103">
        <v>274.41000000000003</v>
      </c>
      <c r="T788" s="103">
        <v>270.68</v>
      </c>
      <c r="U788" s="103">
        <v>305.66000000000003</v>
      </c>
      <c r="V788" s="103">
        <v>294.01</v>
      </c>
      <c r="W788" s="103">
        <v>430.46</v>
      </c>
      <c r="X788" s="103">
        <v>302.08999999999997</v>
      </c>
      <c r="Y788" s="103">
        <v>283.39</v>
      </c>
    </row>
    <row r="789" spans="1:26">
      <c r="A789" s="98">
        <v>28</v>
      </c>
      <c r="B789" s="103">
        <v>2.87</v>
      </c>
      <c r="C789" s="103">
        <v>0</v>
      </c>
      <c r="D789" s="103">
        <v>0.12</v>
      </c>
      <c r="E789" s="103">
        <v>0</v>
      </c>
      <c r="F789" s="103">
        <v>1.84</v>
      </c>
      <c r="G789" s="103">
        <v>7.22</v>
      </c>
      <c r="H789" s="103">
        <v>350.13</v>
      </c>
      <c r="I789" s="103">
        <v>340.08</v>
      </c>
      <c r="J789" s="103">
        <v>314.63</v>
      </c>
      <c r="K789" s="103">
        <v>313.75</v>
      </c>
      <c r="L789" s="103">
        <v>0</v>
      </c>
      <c r="M789" s="103">
        <v>2.48</v>
      </c>
      <c r="N789" s="103">
        <v>0</v>
      </c>
      <c r="O789" s="103">
        <v>0</v>
      </c>
      <c r="P789" s="103">
        <v>1.87</v>
      </c>
      <c r="Q789" s="103">
        <v>297.64</v>
      </c>
      <c r="R789" s="103">
        <v>0</v>
      </c>
      <c r="S789" s="103">
        <v>0</v>
      </c>
      <c r="T789" s="103">
        <v>305.36</v>
      </c>
      <c r="U789" s="103">
        <v>285.82</v>
      </c>
      <c r="V789" s="103">
        <v>1.98</v>
      </c>
      <c r="W789" s="103">
        <v>7.71</v>
      </c>
      <c r="X789" s="103">
        <v>7.17</v>
      </c>
      <c r="Y789" s="103">
        <v>0.03</v>
      </c>
    </row>
    <row r="790" spans="1:26">
      <c r="A790" s="98">
        <v>29</v>
      </c>
      <c r="B790" s="103">
        <v>1.85</v>
      </c>
      <c r="C790" s="103">
        <v>0</v>
      </c>
      <c r="D790" s="103">
        <v>3.44</v>
      </c>
      <c r="E790" s="103">
        <v>290.64999999999998</v>
      </c>
      <c r="F790" s="103">
        <v>203.85</v>
      </c>
      <c r="G790" s="103">
        <v>289.41000000000003</v>
      </c>
      <c r="H790" s="103">
        <v>153.6</v>
      </c>
      <c r="I790" s="103">
        <v>324.95</v>
      </c>
      <c r="J790" s="103">
        <v>320.31</v>
      </c>
      <c r="K790" s="103">
        <v>334.68</v>
      </c>
      <c r="L790" s="103">
        <v>337.24</v>
      </c>
      <c r="M790" s="103">
        <v>285.97000000000003</v>
      </c>
      <c r="N790" s="103">
        <v>333.61</v>
      </c>
      <c r="O790" s="103">
        <v>335.38</v>
      </c>
      <c r="P790" s="103">
        <v>340.16</v>
      </c>
      <c r="Q790" s="103">
        <v>362.35</v>
      </c>
      <c r="R790" s="103">
        <v>3.41</v>
      </c>
      <c r="S790" s="103">
        <v>300.10000000000002</v>
      </c>
      <c r="T790" s="103">
        <v>297.92</v>
      </c>
      <c r="U790" s="103">
        <v>271.32</v>
      </c>
      <c r="V790" s="103">
        <v>324.08999999999997</v>
      </c>
      <c r="W790" s="103">
        <v>438.94</v>
      </c>
      <c r="X790" s="103">
        <v>1.48</v>
      </c>
      <c r="Y790" s="103">
        <v>0</v>
      </c>
    </row>
    <row r="791" spans="1:26">
      <c r="A791" s="98">
        <v>30</v>
      </c>
      <c r="B791" s="103">
        <v>2.6</v>
      </c>
      <c r="C791" s="103">
        <v>7.0000000000000007E-2</v>
      </c>
      <c r="D791" s="103">
        <v>1.06</v>
      </c>
      <c r="E791" s="103">
        <v>0</v>
      </c>
      <c r="F791" s="103">
        <v>0.28000000000000003</v>
      </c>
      <c r="G791" s="103">
        <v>0</v>
      </c>
      <c r="H791" s="103">
        <v>0</v>
      </c>
      <c r="I791" s="103">
        <v>0</v>
      </c>
      <c r="J791" s="103">
        <v>0</v>
      </c>
      <c r="K791" s="103">
        <v>2.79</v>
      </c>
      <c r="L791" s="103">
        <v>3.03</v>
      </c>
      <c r="M791" s="103">
        <v>4.17</v>
      </c>
      <c r="N791" s="103">
        <v>0.09</v>
      </c>
      <c r="O791" s="103">
        <v>3.32</v>
      </c>
      <c r="P791" s="103">
        <v>0</v>
      </c>
      <c r="Q791" s="103">
        <v>1.76</v>
      </c>
      <c r="R791" s="103">
        <v>0.34</v>
      </c>
      <c r="S791" s="103">
        <v>315.54000000000002</v>
      </c>
      <c r="T791" s="103">
        <v>245.45</v>
      </c>
      <c r="U791" s="103">
        <v>320.26</v>
      </c>
      <c r="V791" s="103">
        <v>350.13</v>
      </c>
      <c r="W791" s="103">
        <v>3.18</v>
      </c>
      <c r="X791" s="103">
        <v>7.99</v>
      </c>
      <c r="Y791" s="103">
        <v>405.56</v>
      </c>
    </row>
    <row r="792" spans="1:26" s="55" customFormat="1">
      <c r="A792" s="98">
        <v>31</v>
      </c>
      <c r="B792" s="103">
        <v>0.28999999999999998</v>
      </c>
      <c r="C792" s="103">
        <v>0.03</v>
      </c>
      <c r="D792" s="103">
        <v>1.37</v>
      </c>
      <c r="E792" s="103">
        <v>282.77999999999997</v>
      </c>
      <c r="F792" s="103">
        <v>2.74</v>
      </c>
      <c r="G792" s="103">
        <v>0</v>
      </c>
      <c r="H792" s="103">
        <v>0</v>
      </c>
      <c r="I792" s="103">
        <v>317.14999999999998</v>
      </c>
      <c r="J792" s="103">
        <v>319.48</v>
      </c>
      <c r="K792" s="103">
        <v>270.54000000000002</v>
      </c>
      <c r="L792" s="103">
        <v>7.43</v>
      </c>
      <c r="M792" s="103">
        <v>9.61</v>
      </c>
      <c r="N792" s="103">
        <v>12.97</v>
      </c>
      <c r="O792" s="103">
        <v>336.62</v>
      </c>
      <c r="P792" s="103">
        <v>13.66</v>
      </c>
      <c r="Q792" s="103">
        <v>9.7899999999999991</v>
      </c>
      <c r="R792" s="103">
        <v>10.72</v>
      </c>
      <c r="S792" s="103">
        <v>12.88</v>
      </c>
      <c r="T792" s="103">
        <v>326.82</v>
      </c>
      <c r="U792" s="103">
        <v>47.54</v>
      </c>
      <c r="V792" s="103">
        <v>10.57</v>
      </c>
      <c r="W792" s="103">
        <v>5.85</v>
      </c>
      <c r="X792" s="103">
        <v>320.79000000000002</v>
      </c>
      <c r="Y792" s="103">
        <v>385.95</v>
      </c>
      <c r="Z792" s="51"/>
    </row>
    <row r="794" spans="1:26">
      <c r="A794" s="117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9"/>
      <c r="Q794" s="121" t="s">
        <v>115</v>
      </c>
      <c r="R794" s="121"/>
      <c r="S794" s="121"/>
      <c r="T794" s="121"/>
      <c r="U794" s="121"/>
      <c r="V794" s="121"/>
      <c r="W794" s="121"/>
      <c r="X794" s="121"/>
      <c r="Y794" s="122"/>
    </row>
    <row r="795" spans="1:26">
      <c r="A795" s="132" t="s">
        <v>125</v>
      </c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4"/>
      <c r="Q795" s="120">
        <v>-49.45</v>
      </c>
      <c r="R795" s="121"/>
      <c r="S795" s="121"/>
      <c r="T795" s="121"/>
      <c r="U795" s="121"/>
      <c r="V795" s="121"/>
      <c r="W795" s="121"/>
      <c r="X795" s="121"/>
      <c r="Y795" s="122"/>
    </row>
    <row r="796" spans="1:26" ht="13.5" customHeight="1">
      <c r="A796" s="117" t="s">
        <v>126</v>
      </c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9"/>
      <c r="Q796" s="120">
        <v>86.06</v>
      </c>
      <c r="R796" s="121"/>
      <c r="S796" s="121"/>
      <c r="T796" s="121"/>
      <c r="U796" s="121"/>
      <c r="V796" s="121"/>
      <c r="W796" s="121"/>
      <c r="X796" s="121"/>
      <c r="Y796" s="122"/>
    </row>
    <row r="797" spans="1:26" ht="13.5" customHeight="1">
      <c r="A797" s="100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99"/>
      <c r="R797" s="99"/>
      <c r="S797" s="99"/>
      <c r="T797" s="99"/>
      <c r="U797" s="99"/>
      <c r="V797" s="99"/>
      <c r="W797" s="99"/>
      <c r="X797" s="99"/>
      <c r="Y797" s="99"/>
    </row>
    <row r="798" spans="1:26" ht="13.5" customHeight="1">
      <c r="A798" s="100"/>
      <c r="B798" s="100" t="s">
        <v>97</v>
      </c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1">
        <v>662460.65</v>
      </c>
      <c r="R798" s="56"/>
      <c r="V798" s="99"/>
      <c r="W798" s="99"/>
      <c r="X798" s="99"/>
      <c r="Y798" s="99"/>
    </row>
    <row r="799" spans="1:26" ht="13.5" customHeight="1">
      <c r="A799" s="100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99"/>
      <c r="R799" s="99"/>
      <c r="S799" s="99"/>
      <c r="T799" s="99"/>
      <c r="U799" s="99"/>
      <c r="V799" s="99"/>
      <c r="W799" s="99"/>
      <c r="X799" s="99"/>
      <c r="Y799" s="99"/>
    </row>
    <row r="800" spans="1:26">
      <c r="B800" s="100" t="s">
        <v>106</v>
      </c>
    </row>
    <row r="802" spans="1:25">
      <c r="A802" s="123"/>
      <c r="B802" s="124"/>
      <c r="C802" s="124"/>
      <c r="D802" s="124"/>
      <c r="E802" s="125"/>
      <c r="F802" s="129" t="s">
        <v>26</v>
      </c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1"/>
    </row>
    <row r="803" spans="1:25">
      <c r="A803" s="126"/>
      <c r="B803" s="127"/>
      <c r="C803" s="127"/>
      <c r="D803" s="127"/>
      <c r="E803" s="128"/>
      <c r="F803" s="129" t="s">
        <v>3</v>
      </c>
      <c r="G803" s="130"/>
      <c r="H803" s="130"/>
      <c r="I803" s="130"/>
      <c r="J803" s="131"/>
      <c r="K803" s="129" t="s">
        <v>27</v>
      </c>
      <c r="L803" s="130"/>
      <c r="M803" s="130"/>
      <c r="N803" s="130"/>
      <c r="O803" s="131"/>
      <c r="P803" s="129" t="s">
        <v>107</v>
      </c>
      <c r="Q803" s="130"/>
      <c r="R803" s="130"/>
      <c r="S803" s="130"/>
      <c r="T803" s="131"/>
      <c r="U803" s="129" t="s">
        <v>6</v>
      </c>
      <c r="V803" s="130"/>
      <c r="W803" s="130"/>
      <c r="X803" s="130"/>
      <c r="Y803" s="131"/>
    </row>
    <row r="804" spans="1:25" ht="24.75" customHeight="1">
      <c r="A804" s="111" t="s">
        <v>108</v>
      </c>
      <c r="B804" s="112"/>
      <c r="C804" s="112"/>
      <c r="D804" s="112"/>
      <c r="E804" s="113"/>
      <c r="F804" s="114">
        <v>854743.06</v>
      </c>
      <c r="G804" s="115"/>
      <c r="H804" s="115"/>
      <c r="I804" s="115"/>
      <c r="J804" s="116"/>
      <c r="K804" s="114">
        <v>1135515.82</v>
      </c>
      <c r="L804" s="115"/>
      <c r="M804" s="115"/>
      <c r="N804" s="115"/>
      <c r="O804" s="116"/>
      <c r="P804" s="114">
        <v>1560287.3</v>
      </c>
      <c r="Q804" s="115"/>
      <c r="R804" s="115"/>
      <c r="S804" s="115"/>
      <c r="T804" s="116"/>
      <c r="U804" s="114">
        <v>1536838.16</v>
      </c>
      <c r="V804" s="115"/>
      <c r="W804" s="115"/>
      <c r="X804" s="115"/>
      <c r="Y804" s="116"/>
    </row>
    <row r="807" spans="1:25">
      <c r="A807" s="100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R807" s="99"/>
      <c r="S807" s="99"/>
      <c r="T807" s="99"/>
      <c r="U807" s="99"/>
      <c r="V807" s="99"/>
      <c r="W807" s="99"/>
      <c r="X807" s="99"/>
      <c r="Y807" s="99"/>
    </row>
    <row r="808" spans="1:25">
      <c r="A808" s="100"/>
      <c r="B808" s="100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</row>
    <row r="809" spans="1:25">
      <c r="A809" s="100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</row>
    <row r="810" spans="1:25">
      <c r="A810" s="100"/>
      <c r="B810" s="100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</row>
  </sheetData>
  <sheetProtection selectLockedCells="1" selectUnlockedCells="1"/>
  <mergeCells count="69">
    <mergeCell ref="B54:Y54"/>
    <mergeCell ref="A14:E14"/>
    <mergeCell ref="M4:P4"/>
    <mergeCell ref="Q4:R4"/>
    <mergeCell ref="A12:E13"/>
    <mergeCell ref="F12:J12"/>
    <mergeCell ref="A363:E364"/>
    <mergeCell ref="B147:Y147"/>
    <mergeCell ref="O22:P22"/>
    <mergeCell ref="A60:E61"/>
    <mergeCell ref="F60:J60"/>
    <mergeCell ref="A62:E62"/>
    <mergeCell ref="A63:E63"/>
    <mergeCell ref="A64:E64"/>
    <mergeCell ref="A68:E69"/>
    <mergeCell ref="A70:E70"/>
    <mergeCell ref="A71:E71"/>
    <mergeCell ref="B79:Y79"/>
    <mergeCell ref="B113:Y113"/>
    <mergeCell ref="B181:Y181"/>
    <mergeCell ref="B223:Y223"/>
    <mergeCell ref="B257:Y257"/>
    <mergeCell ref="B291:Y291"/>
    <mergeCell ref="B325:Y325"/>
    <mergeCell ref="B726:Y726"/>
    <mergeCell ref="F363:Y363"/>
    <mergeCell ref="F364:J364"/>
    <mergeCell ref="K364:O364"/>
    <mergeCell ref="P364:T364"/>
    <mergeCell ref="B509:Y509"/>
    <mergeCell ref="B373:Y373"/>
    <mergeCell ref="B407:Y407"/>
    <mergeCell ref="B441:Y441"/>
    <mergeCell ref="B475:Y475"/>
    <mergeCell ref="U364:Y364"/>
    <mergeCell ref="A365:E365"/>
    <mergeCell ref="F365:J365"/>
    <mergeCell ref="K365:O365"/>
    <mergeCell ref="P365:T365"/>
    <mergeCell ref="U365:Y365"/>
    <mergeCell ref="B543:Y543"/>
    <mergeCell ref="A794:P794"/>
    <mergeCell ref="Q794:Y794"/>
    <mergeCell ref="A795:P795"/>
    <mergeCell ref="Q795:Y795"/>
    <mergeCell ref="B760:Y760"/>
    <mergeCell ref="A578:P578"/>
    <mergeCell ref="Q578:Y578"/>
    <mergeCell ref="A579:P579"/>
    <mergeCell ref="Q579:Y579"/>
    <mergeCell ref="A580:P580"/>
    <mergeCell ref="Q580:Y580"/>
    <mergeCell ref="B590:Y590"/>
    <mergeCell ref="B624:Y624"/>
    <mergeCell ref="B658:Y658"/>
    <mergeCell ref="B692:Y692"/>
    <mergeCell ref="A796:P796"/>
    <mergeCell ref="Q796:Y796"/>
    <mergeCell ref="A802:E803"/>
    <mergeCell ref="F802:Y802"/>
    <mergeCell ref="F803:J803"/>
    <mergeCell ref="K803:O803"/>
    <mergeCell ref="P803:T803"/>
    <mergeCell ref="U803:Y803"/>
    <mergeCell ref="A804:E804"/>
    <mergeCell ref="F804:J804"/>
    <mergeCell ref="K804:O804"/>
    <mergeCell ref="P804:T804"/>
    <mergeCell ref="U804:Y80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rowBreaks count="1" manualBreakCount="1">
    <brk id="76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Рег_сотав</vt:lpstr>
      <vt:lpstr>ПУСВНЦ (до 670 кВт)</vt:lpstr>
      <vt:lpstr>ПУСВНЦ (от 670 до 10 МВт)</vt:lpstr>
      <vt:lpstr>ПУСВНЦ (не менее 10 МВт)</vt:lpstr>
      <vt:lpstr>'ПУСВНЦ (до 670 кВт)'!Область_печати</vt:lpstr>
      <vt:lpstr>'ПУСВНЦ (не менее 10 МВт)'!Область_печати</vt:lpstr>
      <vt:lpstr>'ПУСВНЦ (от 670 до 10 МВт)'!Область_печати</vt:lpstr>
    </vt:vector>
  </TitlesOfParts>
  <Company>Kontora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В. Алтухова</dc:creator>
  <cp:lastModifiedBy>Захарова Мария Анатольевна</cp:lastModifiedBy>
  <cp:lastPrinted>2019-02-07T02:27:52Z</cp:lastPrinted>
  <dcterms:created xsi:type="dcterms:W3CDTF">2012-07-24T02:28:11Z</dcterms:created>
  <dcterms:modified xsi:type="dcterms:W3CDTF">2019-09-12T04:36:03Z</dcterms:modified>
</cp:coreProperties>
</file>